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<sst xmlns="http://schemas.openxmlformats.org/spreadsheetml/2006/main" count="91" uniqueCount="91">
  <si>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</si>
  <si>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EHX005</t>
  </si>
  <si>
    <t xml:space="preserve">m²</t>
  </si>
  <si>
    <t xml:space="preserve">Losa con lámina colaborante.</t>
  </si>
  <si>
    <r>
      <rPr>
        <sz val="8.25"/>
        <color rgb="FF000000"/>
        <rFont val="Arial"/>
        <family val="2"/>
      </rPr>
      <t xml:space="preserve">Losa de 10 cm de canto, con lámina colaborante de acero galvanizado con forma corrugada, de 0,75 mm de espesor, 58,80 mm de altura de perfil y 305 mm de intereje, 10 conectores soldados de acero galvanizado, de 19 mm de diámetro y 81 mm de altura y concreto armado realizado con concreto f'c=210 kg/cm² (21 MPa), clase de exposición F0 S0 P0 C0, tamaño máximo del agregado 12,5 mm, manejabilidad blanda, preparado en obra, y fundido con medios manuales, volumen total de concreto 0,062 m³/m²; acero Grado 60 (fy=4200 kg/cm²), con una cuantía total de 1 kg/m²; y malla electrosoldada tipo XX 50; apoyado todo ello sobre estructura metálica. Incluso piezas angulares para remates perimetrales y de voladizos, tornillos para fijación de las láminas, alambre de atar, separadores y agente filmógeno MasterKure 215 WB "MBCC de Sika", para el curado de concretos y morteros. El precio incluye el figurado del acero (corte y doblez) en el área de trabajo, en obra y el armado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</si>
  <si>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</si>
  <si>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</si>
  <si>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</si>
  <si>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</si>
  <si>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</si>
  <si>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</si>
  <si>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</si>
  <si>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mt07pcl010fprqa</t>
  </si>
  <si>
    <t xml:space="preserve">m²</t>
  </si>
  <si>
    <t xml:space="preserve">Perfil de lámina de acero galvanizado con forma corrugada, de 0,75 mm de espesor, 58,8 mm de altura de perfil y 305 mm de intereje, 7 a 8 kg/m² y un momento de inercia de 40 a 50 cm4.</t>
  </si>
  <si>
    <t xml:space="preserve">mt07pcl020</t>
  </si>
  <si>
    <t xml:space="preserve">m</t>
  </si>
  <si>
    <t xml:space="preserve">Pieza angular de lámina de acero galvanizado, para remates perimetrales y de voladizos.</t>
  </si>
  <si>
    <t xml:space="preserve">mt07pcl030</t>
  </si>
  <si>
    <t xml:space="preserve">Ud</t>
  </si>
  <si>
    <t xml:space="preserve">Tornillo autotaladrante rosca-metal, para fijación de láminas.</t>
  </si>
  <si>
    <t xml:space="preserve">mt07aco020i</t>
  </si>
  <si>
    <t xml:space="preserve">Ud</t>
  </si>
  <si>
    <t xml:space="preserve">Separador homologado para losas.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</si>
  <si>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</si>
  <si>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</si>
  <si>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</si>
  <si>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</si>
  <si>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</si>
  <si>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</si>
  <si>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</si>
  <si>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</si>
  <si>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</si>
  <si>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</si>
  <si>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</si>
  <si>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</si>
  <si>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</si>
  <si>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</si>
  <si>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</si>
  <si>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</si>
  <si>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</si>
  <si>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</si>
  <si>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</si>
  <si>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</si>
  <si>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</si>
  <si>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</si>
  <si>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</si>
  <si>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lámina colaborante.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</si>
  <si>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</si>
  <si>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</si>
  <si>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</si>
  <si>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</si>
  <si>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</si>
  <si>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</si>
  <si>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</si>
  <si>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</si>
  <si>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mq08sol030</t>
  </si>
  <si>
    <t xml:space="preserve">h</t>
  </si>
  <si>
    <t xml:space="preserve">Equipo y elementos auxiliares para soldadura de conectores.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</si>
  <si>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</si>
  <si>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</si>
  <si>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</si>
  <si>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</si>
  <si>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</si>
  <si>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</si>
  <si>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</si>
  <si>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</si>
  <si>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</si>
  <si>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</si>
  <si>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</si>
  <si>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</si>
  <si>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</si>
  <si>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</si>
  <si>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</si>
  <si>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</si>
  <si>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</si>
  <si>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</si>
  <si>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</si>
  <si>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</si>
  <si>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</si>
  <si>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</si>
  <si>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</si>
  <si>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</si>
  <si>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</si>
  <si>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</si>
  <si>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</si>
  <si>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</si>
  <si>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</si>
  <si>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</si>
  <si>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$ 11.467,87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</si>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</sst>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65130.1</v>
      </c>
      <c r="H10" s="12">
        <f ca="1">ROUND(INDIRECT(ADDRESS(ROW()+(0), COLUMN()+(-2), 1))*INDIRECT(ADDRESS(ROW()+(0), COLUMN()+(-1), 1)), 2)</f>
        <v>68386.6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60586.8</v>
      </c>
      <c r="H11" s="12">
        <f ca="1">ROUND(INDIRECT(ADDRESS(ROW()+(0), COLUMN()+(-2), 1))*INDIRECT(ADDRESS(ROW()+(0), COLUMN()+(-1), 1)), 2)</f>
        <v>2423.47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768.47</v>
      </c>
      <c r="H12" s="12">
        <f ca="1">ROUND(INDIRECT(ADDRESS(ROW()+(0), COLUMN()+(-2), 1))*INDIRECT(ADDRESS(ROW()+(0), COLUMN()+(-1), 1)), 2)</f>
        <v>4610.82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194.91</v>
      </c>
      <c r="H13" s="12">
        <f ca="1">ROUND(INDIRECT(ADDRESS(ROW()+(0), COLUMN()+(-2), 1))*INDIRECT(ADDRESS(ROW()+(0), COLUMN()+(-1), 1)), 2)</f>
        <v>584.73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1.05</v>
      </c>
      <c r="G14" s="12">
        <v>2102.8</v>
      </c>
      <c r="H14" s="12">
        <f ca="1">ROUND(INDIRECT(ADDRESS(ROW()+(0), COLUMN()+(-2), 1))*INDIRECT(ADDRESS(ROW()+(0), COLUMN()+(-1), 1)), 2)</f>
        <v>2207.94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0.029</v>
      </c>
      <c r="G15" s="12">
        <v>3281.16</v>
      </c>
      <c r="H15" s="12">
        <f ca="1">ROUND(INDIRECT(ADDRESS(ROW()+(0), COLUMN()+(-2), 1))*INDIRECT(ADDRESS(ROW()+(0), COLUMN()+(-1), 1)), 2)</f>
        <v>95.15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1972.29</v>
      </c>
      <c r="H16" s="12">
        <f ca="1">ROUND(INDIRECT(ADDRESS(ROW()+(0), COLUMN()+(-2), 1))*INDIRECT(ADDRESS(ROW()+(0), COLUMN()+(-1), 1)), 2)</f>
        <v>2268.13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0.014</v>
      </c>
      <c r="G17" s="12">
        <v>3281.16</v>
      </c>
      <c r="H17" s="12">
        <f ca="1">ROUND(INDIRECT(ADDRESS(ROW()+(0), COLUMN()+(-2), 1))*INDIRECT(ADDRESS(ROW()+(0), COLUMN()+(-1), 1)), 2)</f>
        <v>45.94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0.036</v>
      </c>
      <c r="G18" s="12">
        <v>77734.2</v>
      </c>
      <c r="H18" s="12">
        <f ca="1">ROUND(INDIRECT(ADDRESS(ROW()+(0), COLUMN()+(-2), 1))*INDIRECT(ADDRESS(ROW()+(0), COLUMN()+(-1), 1)), 2)</f>
        <v>2798.43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0.054</v>
      </c>
      <c r="G19" s="12">
        <v>56269.5</v>
      </c>
      <c r="H19" s="12">
        <f ca="1">ROUND(INDIRECT(ADDRESS(ROW()+(0), COLUMN()+(-2), 1))*INDIRECT(ADDRESS(ROW()+(0), COLUMN()+(-1), 1)), 2)</f>
        <v>3038.55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23.332</v>
      </c>
      <c r="G20" s="12">
        <v>483.43</v>
      </c>
      <c r="H20" s="12">
        <f ca="1">ROUND(INDIRECT(ADDRESS(ROW()+(0), COLUMN()+(-2), 1))*INDIRECT(ADDRESS(ROW()+(0), COLUMN()+(-1), 1)), 2)</f>
        <v>11279.4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10</v>
      </c>
      <c r="G21" s="12">
        <v>3385.73</v>
      </c>
      <c r="H21" s="12">
        <f ca="1">ROUND(INDIRECT(ADDRESS(ROW()+(0), COLUMN()+(-2), 1))*INDIRECT(ADDRESS(ROW()+(0), COLUMN()+(-1), 1)), 2)</f>
        <v>33857.3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3521.78</v>
      </c>
      <c r="H22" s="14">
        <f ca="1">ROUND(INDIRECT(ADDRESS(ROW()+(0), COLUMN()+(-2), 1))*INDIRECT(ADDRESS(ROW()+(0), COLUMN()+(-1), 1)), 2)</f>
        <v>528.27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132125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0.039</v>
      </c>
      <c r="G25" s="12">
        <v>8706.88</v>
      </c>
      <c r="H25" s="12">
        <f ca="1">ROUND(INDIRECT(ADDRESS(ROW()+(0), COLUMN()+(-2), 1))*INDIRECT(ADDRESS(ROW()+(0), COLUMN()+(-1), 1)), 2)</f>
        <v>339.57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0.5</v>
      </c>
      <c r="G26" s="14">
        <v>49663</v>
      </c>
      <c r="H26" s="14">
        <f ca="1">ROUND(INDIRECT(ADDRESS(ROW()+(0), COLUMN()+(-2), 1))*INDIRECT(ADDRESS(ROW()+(0), COLUMN()+(-1), 1)), 2)</f>
        <v>24831.5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25171.1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0.7</v>
      </c>
      <c r="G29" s="12">
        <v>26513</v>
      </c>
      <c r="H29" s="12">
        <f ca="1">ROUND(INDIRECT(ADDRESS(ROW()+(0), COLUMN()+(-2), 1))*INDIRECT(ADDRESS(ROW()+(0), COLUMN()+(-1), 1)), 2)</f>
        <v>18559.1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0.271</v>
      </c>
      <c r="G30" s="12">
        <v>19805.7</v>
      </c>
      <c r="H30" s="12">
        <f ca="1">ROUND(INDIRECT(ADDRESS(ROW()+(0), COLUMN()+(-2), 1))*INDIRECT(ADDRESS(ROW()+(0), COLUMN()+(-1), 1)), 2)</f>
        <v>5367.35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0.038</v>
      </c>
      <c r="G31" s="12">
        <v>26513</v>
      </c>
      <c r="H31" s="12">
        <f ca="1">ROUND(INDIRECT(ADDRESS(ROW()+(0), COLUMN()+(-2), 1))*INDIRECT(ADDRESS(ROW()+(0), COLUMN()+(-1), 1)), 2)</f>
        <v>1007.5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0.037</v>
      </c>
      <c r="G32" s="12">
        <v>19805.7</v>
      </c>
      <c r="H32" s="12">
        <f ca="1">ROUND(INDIRECT(ADDRESS(ROW()+(0), COLUMN()+(-2), 1))*INDIRECT(ADDRESS(ROW()+(0), COLUMN()+(-1), 1)), 2)</f>
        <v>732.81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0.073</v>
      </c>
      <c r="G33" s="12">
        <v>18348.8</v>
      </c>
      <c r="H33" s="12">
        <f ca="1">ROUND(INDIRECT(ADDRESS(ROW()+(0), COLUMN()+(-2), 1))*INDIRECT(ADDRESS(ROW()+(0), COLUMN()+(-1), 1)), 2)</f>
        <v>1339.46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0.077</v>
      </c>
      <c r="G34" s="12">
        <v>18649</v>
      </c>
      <c r="H34" s="12">
        <f ca="1">ROUND(INDIRECT(ADDRESS(ROW()+(0), COLUMN()+(-2), 1))*INDIRECT(ADDRESS(ROW()+(0), COLUMN()+(-1), 1)), 2)</f>
        <v>1435.97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0.015</v>
      </c>
      <c r="G35" s="12">
        <v>26513</v>
      </c>
      <c r="H35" s="12">
        <f ca="1">ROUND(INDIRECT(ADDRESS(ROW()+(0), COLUMN()+(-2), 1))*INDIRECT(ADDRESS(ROW()+(0), COLUMN()+(-1), 1)), 2)</f>
        <v>397.7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3">
        <v>0.063</v>
      </c>
      <c r="G36" s="14">
        <v>19805.7</v>
      </c>
      <c r="H36" s="14">
        <f ca="1">ROUND(INDIRECT(ADDRESS(ROW()+(0), COLUMN()+(-2), 1))*INDIRECT(ADDRESS(ROW()+(0), COLUMN()+(-1), 1)), 2)</f>
        <v>1247.76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30087.7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19"/>
      <c r="D39" s="20" t="s">
        <v>87</v>
      </c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1)),INDIRECT(ADDRESS(ROW()+(-16), COLUMN()+(1), 1))), 2)</f>
        <v>187383</v>
      </c>
      <c r="H39" s="14">
        <f ca="1">ROUND(INDIRECT(ADDRESS(ROW()+(0), COLUMN()+(-2), 1))*INDIRECT(ADDRESS(ROW()+(0), COLUMN()+(-1), 1))/100, 2)</f>
        <v>3747.67</v>
      </c>
    </row>
    <row r="40" spans="1:8" ht="13.50" thickBot="1" customHeight="1">
      <c r="A40" s="21" t="s">
        <v>89</v>
      </c>
      <c r="B40" s="21"/>
      <c r="C40" s="21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1)),INDIRECT(ADDRESS(ROW()+(-17), COLUMN()+(0), 1))), 2)</f>
        <v>191131</v>
      </c>
    </row>
  </sheetData>
  <mergeCells count="4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F27:G27"/>
    <mergeCell ref="A28:C28"/>
    <mergeCell ref="E28:F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F37:G37"/>
    <mergeCell ref="A38:C38"/>
    <mergeCell ref="E38:F38"/>
    <mergeCell ref="A39:C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