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<sst xmlns="http://schemas.openxmlformats.org/spreadsheetml/2006/main" count="88" uniqueCount="88">
  <si>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</si>
  <si>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QDC012</t>
  </si>
  <si>
    <t xml:space="preserve">m²</t>
  </si>
  <si>
    <t xml:space="preserve">Cubierta plana no transitable, no ventilada, ajardinada intensiva, tipo convencional. Impermeabilización con mantos asfálticos, tipo bicapa.</t>
  </si>
  <si>
    <r>
      <rPr>
        <sz val="8.25"/>
        <color rgb="FF000000"/>
        <rFont val="Arial"/>
        <family val="2"/>
      </rPr>
      <t xml:space="preserve">Cubierta plana no transitable, no ventilada, ajardinada intensiva, tipo convencional,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IMPERMEABILIZACIÓN: tipo bicapa, adherida, compuesta por un manto de betún modificado con elastómero SBS, de 2,5 mm de espesor, con armadura de fieltro de fibra de vidrio de 60 g/m² y un manto de betún modificado con elastómero SBS, de 3,5 mm de espesor, con armadura de fieltro de poliéster reforzado y estabilizado de 150 g/m², totalmente adheridos con soplete, sin coincidir sus juntas; CAPA SEPARADORA BAJO PROTECCIÓN: geotextil no tejido compuesto por fibras de poliéster unidas por agujeteado, (200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</si>
  <si>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</si>
  <si>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</si>
  <si>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</si>
  <si>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</si>
  <si>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</si>
  <si>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</si>
  <si>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</si>
  <si>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</si>
  <si>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</si>
  <si>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</si>
  <si>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</si>
  <si>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</si>
  <si>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</si>
  <si>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</si>
  <si>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</si>
  <si>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</si>
  <si>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</si>
  <si>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</si>
  <si>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</si>
  <si>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</si>
  <si>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</si>
  <si>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</si>
  <si>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</si>
  <si>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</si>
  <si>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</si>
  <si>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</si>
  <si>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</si>
  <si>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</si>
  <si>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</si>
  <si>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</si>
  <si>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</si>
  <si>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mt14lga010oc</t>
  </si>
  <si>
    <t xml:space="preserve">m²</t>
  </si>
  <si>
    <t xml:space="preserve">Manto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</si>
  <si>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mt14lba010a</t>
  </si>
  <si>
    <t xml:space="preserve">m²</t>
  </si>
  <si>
    <t xml:space="preserve">Manto de betún modificado con elastómero SBS,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</si>
  <si>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</si>
  <si>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</si>
  <si>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</si>
  <si>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</si>
  <si>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</si>
  <si>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ISO 604 y capacidad de drenaje 4,6 l/(s·m).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</si>
  <si>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</si>
  <si>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</si>
  <si>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</si>
  <si>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</si>
  <si>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</si>
  <si>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</si>
  <si>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</si>
  <si>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</si>
  <si>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</si>
  <si>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</si>
  <si>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</si>
  <si>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</si>
  <si>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</si>
  <si>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</si>
  <si>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</si>
  <si>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</si>
  <si>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</si>
  <si>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</si>
  <si>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</si>
  <si>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</si>
  <si>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</si>
  <si>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</si>
  <si>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</si>
  <si>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</si>
  <si>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</si>
  <si>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</si>
  <si>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</si>
  <si>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</si>
  <si>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</si>
  <si>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</si>
  <si>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</si>
  <si>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</si>
  <si>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</si>
  <si>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</si>
  <si>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</si>
  <si>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</si>
  <si>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</si>
  <si>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</si>
  <si>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$ 284.544,20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</si>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</sst>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7.83" customWidth="1"/>
    <col min="6" max="6" width="11.22" customWidth="1"/>
    <col min="7" max="7" width="14.7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362319</v>
      </c>
      <c r="H11" s="12">
        <f ca="1">ROUND(INDIRECT(ADDRESS(ROW()+(0), COLUMN()+(-2), 1))*INDIRECT(ADDRESS(ROW()+(0), COLUMN()+(-1), 1)), 2)</f>
        <v>36231.9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3281.16</v>
      </c>
      <c r="H14" s="12">
        <f ca="1">ROUND(INDIRECT(ADDRESS(ROW()+(0), COLUMN()+(-2), 1))*INDIRECT(ADDRESS(ROW()+(0), COLUMN()+(-1), 1)), 2)</f>
        <v>26.25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45136</v>
      </c>
      <c r="H15" s="12">
        <f ca="1">ROUND(INDIRECT(ADDRESS(ROW()+(0), COLUMN()+(-2), 1))*INDIRECT(ADDRESS(ROW()+(0), COLUMN()+(-1), 1)), 2)</f>
        <v>2933.84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483.43</v>
      </c>
      <c r="H16" s="12">
        <f ca="1">ROUND(INDIRECT(ADDRESS(ROW()+(0), COLUMN()+(-2), 1))*INDIRECT(ADDRESS(ROW()+(0), COLUMN()+(-1), 1)), 2)</f>
        <v>4834.3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111238</v>
      </c>
      <c r="H17" s="12">
        <f ca="1">ROUND(INDIRECT(ADDRESS(ROW()+(0), COLUMN()+(-2), 1))*INDIRECT(ADDRESS(ROW()+(0), COLUMN()+(-1), 1)), 2)</f>
        <v>116800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55913.1</v>
      </c>
      <c r="H18" s="12">
        <f ca="1">ROUND(INDIRECT(ADDRESS(ROW()+(0), COLUMN()+(-2), 1))*INDIRECT(ADDRESS(ROW()+(0), COLUMN()+(-1), 1)), 2)</f>
        <v>61504.4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1.1</v>
      </c>
      <c r="G19" s="12">
        <v>25914.8</v>
      </c>
      <c r="H19" s="12">
        <f ca="1">ROUND(INDIRECT(ADDRESS(ROW()+(0), COLUMN()+(-2), 1))*INDIRECT(ADDRESS(ROW()+(0), COLUMN()+(-1), 1)), 2)</f>
        <v>28506.3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5025.9</v>
      </c>
      <c r="H20" s="12">
        <f ca="1">ROUND(INDIRECT(ADDRESS(ROW()+(0), COLUMN()+(-2), 1))*INDIRECT(ADDRESS(ROW()+(0), COLUMN()+(-1), 1)), 2)</f>
        <v>5277.2</v>
      </c>
    </row>
    <row r="21" spans="1:8" ht="45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24867.7</v>
      </c>
      <c r="H21" s="12">
        <f ca="1">ROUND(INDIRECT(ADDRESS(ROW()+(0), COLUMN()+(-2), 1))*INDIRECT(ADDRESS(ROW()+(0), COLUMN()+(-1), 1)), 2)</f>
        <v>26111.1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3">
        <v>0.25</v>
      </c>
      <c r="G22" s="14">
        <v>48897.3</v>
      </c>
      <c r="H22" s="14">
        <f ca="1">ROUND(INDIRECT(ADDRESS(ROW()+(0), COLUMN()+(-2), 1))*INDIRECT(ADDRESS(ROW()+(0), COLUMN()+(-1), 1)), 2)</f>
        <v>12224.3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299018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3">
        <v>0.028</v>
      </c>
      <c r="G25" s="14">
        <v>8706.88</v>
      </c>
      <c r="H25" s="14">
        <f ca="1">ROUND(INDIRECT(ADDRESS(ROW()+(0), COLUMN()+(-2), 1))*INDIRECT(ADDRESS(ROW()+(0), COLUMN()+(-1), 1)), 2)</f>
        <v>243.79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1))), 2)</f>
        <v>243.79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0.102</v>
      </c>
      <c r="G28" s="12">
        <v>25476.9</v>
      </c>
      <c r="H28" s="12">
        <f ca="1">ROUND(INDIRECT(ADDRESS(ROW()+(0), COLUMN()+(-2), 1))*INDIRECT(ADDRESS(ROW()+(0), COLUMN()+(-1), 1)), 2)</f>
        <v>2598.65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0.463</v>
      </c>
      <c r="G29" s="12">
        <v>18348.8</v>
      </c>
      <c r="H29" s="12">
        <f ca="1">ROUND(INDIRECT(ADDRESS(ROW()+(0), COLUMN()+(-2), 1))*INDIRECT(ADDRESS(ROW()+(0), COLUMN()+(-1), 1)), 2)</f>
        <v>8495.47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0.237</v>
      </c>
      <c r="G30" s="12">
        <v>25476.9</v>
      </c>
      <c r="H30" s="12">
        <f ca="1">ROUND(INDIRECT(ADDRESS(ROW()+(0), COLUMN()+(-2), 1))*INDIRECT(ADDRESS(ROW()+(0), COLUMN()+(-1), 1)), 2)</f>
        <v>6038.03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0.237</v>
      </c>
      <c r="G31" s="12">
        <v>19044.7</v>
      </c>
      <c r="H31" s="12">
        <f ca="1">ROUND(INDIRECT(ADDRESS(ROW()+(0), COLUMN()+(-2), 1))*INDIRECT(ADDRESS(ROW()+(0), COLUMN()+(-1), 1)), 2)</f>
        <v>4513.58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0.056</v>
      </c>
      <c r="G32" s="12">
        <v>26179.2</v>
      </c>
      <c r="H32" s="12">
        <f ca="1">ROUND(INDIRECT(ADDRESS(ROW()+(0), COLUMN()+(-2), 1))*INDIRECT(ADDRESS(ROW()+(0), COLUMN()+(-1), 1)), 2)</f>
        <v>1466.03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0.056</v>
      </c>
      <c r="G33" s="12">
        <v>19044.7</v>
      </c>
      <c r="H33" s="12">
        <f ca="1">ROUND(INDIRECT(ADDRESS(ROW()+(0), COLUMN()+(-2), 1))*INDIRECT(ADDRESS(ROW()+(0), COLUMN()+(-1), 1)), 2)</f>
        <v>1066.5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0.135</v>
      </c>
      <c r="G34" s="12">
        <v>25476.9</v>
      </c>
      <c r="H34" s="12">
        <f ca="1">ROUND(INDIRECT(ADDRESS(ROW()+(0), COLUMN()+(-2), 1))*INDIRECT(ADDRESS(ROW()+(0), COLUMN()+(-1), 1)), 2)</f>
        <v>3439.38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3">
        <v>0.135</v>
      </c>
      <c r="G35" s="14">
        <v>18348.8</v>
      </c>
      <c r="H35" s="14">
        <f ca="1">ROUND(INDIRECT(ADDRESS(ROW()+(0), COLUMN()+(-2), 1))*INDIRECT(ADDRESS(ROW()+(0), COLUMN()+(-1), 1)), 2)</f>
        <v>2477.08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30094.7</v>
      </c>
    </row>
    <row r="37" spans="1:8" ht="13.50" thickBot="1" customHeight="1">
      <c r="A37" s="15">
        <v>4</v>
      </c>
      <c r="B37" s="15"/>
      <c r="C37" s="15"/>
      <c r="D37" s="15"/>
      <c r="E37" s="18" t="s">
        <v>83</v>
      </c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20"/>
      <c r="E38" s="19" t="s">
        <v>85</v>
      </c>
      <c r="F38" s="13">
        <v>2</v>
      </c>
      <c r="G38" s="14">
        <f ca="1">ROUND(SUM(INDIRECT(ADDRESS(ROW()+(-2), COLUMN()+(1), 1)),INDIRECT(ADDRESS(ROW()+(-12), COLUMN()+(1), 1)),INDIRECT(ADDRESS(ROW()+(-15), COLUMN()+(1), 1))), 2)</f>
        <v>329356</v>
      </c>
      <c r="H38" s="14">
        <f ca="1">ROUND(INDIRECT(ADDRESS(ROW()+(0), COLUMN()+(-2), 1))*INDIRECT(ADDRESS(ROW()+(0), COLUMN()+(-1), 1))/100, 2)</f>
        <v>6587.13</v>
      </c>
    </row>
    <row r="39" spans="1:8" ht="13.50" thickBot="1" customHeight="1">
      <c r="A39" s="21" t="s">
        <v>86</v>
      </c>
      <c r="B39" s="21"/>
      <c r="C39" s="22"/>
      <c r="D39" s="22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1)),INDIRECT(ADDRESS(ROW()+(-13), COLUMN()+(0), 1)),INDIRECT(ADDRESS(ROW()+(-16), COLUMN()+(0), 1))), 2)</f>
        <v>335944</v>
      </c>
    </row>
  </sheetData>
  <mergeCells count="7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F36:G36"/>
    <mergeCell ref="A37:B37"/>
    <mergeCell ref="C37:D37"/>
    <mergeCell ref="E37:F37"/>
    <mergeCell ref="A38:B38"/>
    <mergeCell ref="C38:D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