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<sst xmlns="http://schemas.openxmlformats.org/spreadsheetml/2006/main" count="51" uniqueCount="51">
  <si>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</si>
  <si>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RSI001</t>
  </si>
  <si>
    <t xml:space="preserve">m²</t>
  </si>
  <si>
    <t xml:space="preserve">Solera de concreto para piso industrial o decorativo.</t>
  </si>
  <si>
    <r>
      <rPr>
        <sz val="8.25"/>
        <color rgb="FF000000"/>
        <rFont val="Arial"/>
        <family val="2"/>
      </rPr>
      <t xml:space="preserve">Solera de concreto con adición de fibras de 20 cm de espesor, para piso industrial o decorativo, realizada con concreto f'c=170 kg/cm² (17 MPa), clase de exposición F0 S0 P0 C0, tamaño máximo del agregado 19 mm, manejabilidad blanda, preparado en obra y fundido con medios manuales con un contenido de fibras sin función estructural, fibras de vidrio resistentes a los álcalis (AR) de 2 kg/m³, extendido y vibrado manual mediante regla vibrante, sin tratamiento de su superficie. El precio no incluye la base de la solera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</si>
  <si>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</si>
  <si>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</si>
  <si>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</si>
  <si>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</si>
  <si>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</si>
  <si>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</si>
  <si>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</si>
  <si>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</si>
  <si>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</si>
  <si>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</si>
  <si>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mt01arg000d</t>
  </si>
  <si>
    <t xml:space="preserve">m³</t>
  </si>
  <si>
    <t xml:space="preserve">Arena cribada.</t>
  </si>
  <si>
    <t xml:space="preserve">mt01arg001di</t>
  </si>
  <si>
    <t xml:space="preserve">m³</t>
  </si>
  <si>
    <t xml:space="preserve">Agregado grueso homogeneizado, de tamaño máximo 19 mm.</t>
  </si>
  <si>
    <t xml:space="preserve">mt08cem000d</t>
  </si>
  <si>
    <t xml:space="preserve">kg</t>
  </si>
  <si>
    <t xml:space="preserve">Cemento gris en sacos.</t>
  </si>
  <si>
    <t xml:space="preserve">mt08fic020b</t>
  </si>
  <si>
    <t xml:space="preserve">kg</t>
  </si>
  <si>
    <t xml:space="preserve">Fibras de vidrio resistentes a los álcalis (AR), con un contenido mínimo de zirconio del 17,1%, de 13 mm de longitud y 13,5 micras de diámetro, con 100 filamentos por hebra unidos entre sí mediante adhesivo, límite elástico 74000 N/mm², resistencia a tracción 1620 MPa, para prevenir fisuras por retracción en elementos de concreto.</t>
  </si>
  <si>
    <t xml:space="preserve">Subtotal materiales:</t>
  </si>
  <si>
    <t xml:space="preserve">Equipo</t>
  </si>
  <si>
    <t xml:space="preserve">mq06vib020</t>
  </si>
  <si>
    <t xml:space="preserve">h</t>
  </si>
  <si>
    <t xml:space="preserve">Regla vibrante de 3 m.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</si>
  <si>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</si>
  <si>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</si>
  <si>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</si>
  <si>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</si>
  <si>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</si>
  <si>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mo112</t>
  </si>
  <si>
    <t xml:space="preserve">h</t>
  </si>
  <si>
    <t xml:space="preserve">Ayudante entendido.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</si>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</sst>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0.043</v>
      </c>
      <c r="G10" s="12">
        <v>3281.16</v>
      </c>
      <c r="H10" s="12">
        <f ca="1">ROUND(INDIRECT(ADDRESS(ROW()+(0), COLUMN()+(-2), 1))*INDIRECT(ADDRESS(ROW()+(0), COLUMN()+(-1), 1)), 2)</f>
        <v>141.09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0.101</v>
      </c>
      <c r="G11" s="12">
        <v>77734.2</v>
      </c>
      <c r="H11" s="12">
        <f ca="1">ROUND(INDIRECT(ADDRESS(ROW()+(0), COLUMN()+(-2), 1))*INDIRECT(ADDRESS(ROW()+(0), COLUMN()+(-1), 1)), 2)</f>
        <v>7851.15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0.179</v>
      </c>
      <c r="G12" s="12">
        <v>55166.2</v>
      </c>
      <c r="H12" s="12">
        <f ca="1">ROUND(INDIRECT(ADDRESS(ROW()+(0), COLUMN()+(-2), 1))*INDIRECT(ADDRESS(ROW()+(0), COLUMN()+(-1), 1)), 2)</f>
        <v>9874.75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63</v>
      </c>
      <c r="G13" s="12">
        <v>483.43</v>
      </c>
      <c r="H13" s="12">
        <f ca="1">ROUND(INDIRECT(ADDRESS(ROW()+(0), COLUMN()+(-2), 1))*INDIRECT(ADDRESS(ROW()+(0), COLUMN()+(-1), 1)), 2)</f>
        <v>30456.1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0.4</v>
      </c>
      <c r="G14" s="14">
        <v>19096.4</v>
      </c>
      <c r="H14" s="14">
        <f ca="1">ROUND(INDIRECT(ADDRESS(ROW()+(0), COLUMN()+(-2), 1))*INDIRECT(ADDRESS(ROW()+(0), COLUMN()+(-1), 1)), 2)</f>
        <v>7638.54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55961.6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0.088</v>
      </c>
      <c r="G17" s="14">
        <v>13200.1</v>
      </c>
      <c r="H17" s="14">
        <f ca="1">ROUND(INDIRECT(ADDRESS(ROW()+(0), COLUMN()+(-2), 1))*INDIRECT(ADDRESS(ROW()+(0), COLUMN()+(-1), 1)), 2)</f>
        <v>1161.61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1161.61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0.398</v>
      </c>
      <c r="G20" s="12">
        <v>18348.8</v>
      </c>
      <c r="H20" s="12">
        <f ca="1">ROUND(INDIRECT(ADDRESS(ROW()+(0), COLUMN()+(-2), 1))*INDIRECT(ADDRESS(ROW()+(0), COLUMN()+(-1), 1)), 2)</f>
        <v>7302.8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0.274</v>
      </c>
      <c r="G21" s="12">
        <v>18649</v>
      </c>
      <c r="H21" s="12">
        <f ca="1">ROUND(INDIRECT(ADDRESS(ROW()+(0), COLUMN()+(-2), 1))*INDIRECT(ADDRESS(ROW()+(0), COLUMN()+(-1), 1)), 2)</f>
        <v>5109.82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0.136</v>
      </c>
      <c r="G22" s="12">
        <v>25476.9</v>
      </c>
      <c r="H22" s="12">
        <f ca="1">ROUND(INDIRECT(ADDRESS(ROW()+(0), COLUMN()+(-2), 1))*INDIRECT(ADDRESS(ROW()+(0), COLUMN()+(-1), 1)), 2)</f>
        <v>3464.86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0.068</v>
      </c>
      <c r="G23" s="14">
        <v>19044.7</v>
      </c>
      <c r="H23" s="14">
        <f ca="1">ROUND(INDIRECT(ADDRESS(ROW()+(0), COLUMN()+(-2), 1))*INDIRECT(ADDRESS(ROW()+(0), COLUMN()+(-1), 1)), 2)</f>
        <v>1295.04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17172.5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74295.8</v>
      </c>
      <c r="H26" s="14">
        <f ca="1">ROUND(INDIRECT(ADDRESS(ROW()+(0), COLUMN()+(-2), 1))*INDIRECT(ADDRESS(ROW()+(0), COLUMN()+(-1), 1))/100, 2)</f>
        <v>1485.92</v>
      </c>
    </row>
    <row r="27" spans="1:8" ht="13.50" thickBot="1" customHeight="1">
      <c r="A27" s="8"/>
      <c r="B27" s="8"/>
      <c r="C27" s="8"/>
      <c r="D27" s="8"/>
      <c r="E27" s="8"/>
      <c r="F27" s="21" t="s">
        <v>50</v>
      </c>
      <c r="G27" s="21"/>
      <c r="H27" s="22">
        <f ca="1">ROUND(SUM(INDIRECT(ADDRESS(ROW()+(-1), COLUMN()+(0), 1)),INDIRECT(ADDRESS(ROW()+(-3), COLUMN()+(0), 1)),INDIRECT(ADDRESS(ROW()+(-9), COLUMN()+(0), 1)),INDIRECT(ADDRESS(ROW()+(-12), COLUMN()+(0), 1))), 2)</f>
        <v>75781.7</v>
      </c>
    </row>
  </sheetData>
  <mergeCells count="5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