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<sst xmlns="http://schemas.openxmlformats.org/spreadsheetml/2006/main" count="61" uniqueCount="61">
  <si>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</si>
  <si>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</si>
  <si>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</si>
  <si>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</si>
  <si>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concreto con adición de fibras de 20 cm de espesor, realizada con concreto f'c=170 kg/cm² (17 MPa), clase de exposición F0 S0 P0 C0, tamaño máximo del agregado 19 mm, manejabilidad blanda, preparado en obra y fundido con medios manuales con un contenido de fibras sin función estructural, fibras de polipropileno MasterFiber 022 "MBCC de Sika" de 0,6 kg/m³, extendido y vibrado manual mediante regla vibrante; aplicación sobre el concreto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</si>
  <si>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</si>
  <si>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</si>
  <si>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</si>
  <si>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</si>
  <si>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</si>
  <si>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</si>
  <si>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</si>
  <si>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</si>
  <si>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</si>
  <si>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</si>
  <si>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mt01arg000d</t>
  </si>
  <si>
    <t xml:space="preserve">m³</t>
  </si>
  <si>
    <t xml:space="preserve">Arena cribada.</t>
  </si>
  <si>
    <t xml:space="preserve">mt01arg001di</t>
  </si>
  <si>
    <t xml:space="preserve">m³</t>
  </si>
  <si>
    <t xml:space="preserve">Agregado grueso homogeneizado, de tamaño máximo 19 mm.</t>
  </si>
  <si>
    <t xml:space="preserve">mt08cem000d</t>
  </si>
  <si>
    <t xml:space="preserve">kg</t>
  </si>
  <si>
    <t xml:space="preserve">Cemento gris en sacos.</t>
  </si>
  <si>
    <t xml:space="preserve">mt08frb010a</t>
  </si>
  <si>
    <t xml:space="preserve">kg</t>
  </si>
  <si>
    <t xml:space="preserve">Fibras de polipropileno MasterFiber 022 "MBCC de Sika", de 12 mm de longitud y de entre 31 y 35 micras de diámetro, para prevenir fisuras por retracción en elementos de concreto.</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</si>
  <si>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</si>
  <si>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</si>
  <si>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</si>
  <si>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</si>
  <si>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</si>
  <si>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</si>
  <si>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</si>
  <si>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</si>
  <si>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</si>
  <si>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</si>
  <si>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</si>
  <si>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</si>
  <si>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</si>
  <si>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concreto.</t>
  </si>
  <si>
    <t xml:space="preserve">mq06pym020</t>
  </si>
  <si>
    <t xml:space="preserve">h</t>
  </si>
  <si>
    <t xml:space="preserve">Mezcladora-bombeadora para morteros autonivelantes.</t>
  </si>
  <si>
    <t xml:space="preserve">mq06aca030</t>
  </si>
  <si>
    <t xml:space="preserve">h</t>
  </si>
  <si>
    <t xml:space="preserve">Pulidora para pisos de concreto, compuesta por platos giratorios a los que se acoplan una serie de muelas abrasivas diamantadas, refrigeradas con agua, con sistema de aspiración.</t>
  </si>
  <si>
    <t xml:space="preserve">Subtotal equipo:</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</si>
  <si>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</si>
  <si>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</si>
  <si>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</si>
  <si>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</si>
  <si>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</si>
  <si>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</si>
  <si>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</si>
  <si>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</si>
  <si>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</si>
  <si>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</si>
  <si>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</si>
  <si>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$ 92.427,34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</si>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</sst>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69.36"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0.043</v>
      </c>
      <c r="G10" s="12">
        <v>3281.16</v>
      </c>
      <c r="H10" s="12">
        <f ca="1">ROUND(INDIRECT(ADDRESS(ROW()+(0), COLUMN()+(-2), 1))*INDIRECT(ADDRESS(ROW()+(0), COLUMN()+(-1), 1)), 2)</f>
        <v>141.09</v>
      </c>
    </row>
    <row r="11" spans="1:8" ht="13.50" thickBot="1" customHeight="1">
      <c r="A11" s="1" t="s">
        <v>15</v>
      </c>
      <c r="B11" s="1"/>
      <c r="C11" s="10" t="s">
        <v>16</v>
      </c>
      <c r="D11" s="10"/>
      <c r="E11" s="1" t="s">
        <v>17</v>
      </c>
      <c r="F11" s="11">
        <v>0.101</v>
      </c>
      <c r="G11" s="12">
        <v>77734.2</v>
      </c>
      <c r="H11" s="12">
        <f ca="1">ROUND(INDIRECT(ADDRESS(ROW()+(0), COLUMN()+(-2), 1))*INDIRECT(ADDRESS(ROW()+(0), COLUMN()+(-1), 1)), 2)</f>
        <v>7851.15</v>
      </c>
    </row>
    <row r="12" spans="1:8" ht="13.50" thickBot="1" customHeight="1">
      <c r="A12" s="1" t="s">
        <v>18</v>
      </c>
      <c r="B12" s="1"/>
      <c r="C12" s="10" t="s">
        <v>19</v>
      </c>
      <c r="D12" s="10"/>
      <c r="E12" s="1" t="s">
        <v>20</v>
      </c>
      <c r="F12" s="11">
        <v>0.179</v>
      </c>
      <c r="G12" s="12">
        <v>55166.2</v>
      </c>
      <c r="H12" s="12">
        <f ca="1">ROUND(INDIRECT(ADDRESS(ROW()+(0), COLUMN()+(-2), 1))*INDIRECT(ADDRESS(ROW()+(0), COLUMN()+(-1), 1)), 2)</f>
        <v>9874.75</v>
      </c>
    </row>
    <row r="13" spans="1:8" ht="13.50" thickBot="1" customHeight="1">
      <c r="A13" s="1" t="s">
        <v>21</v>
      </c>
      <c r="B13" s="1"/>
      <c r="C13" s="10" t="s">
        <v>22</v>
      </c>
      <c r="D13" s="10"/>
      <c r="E13" s="1" t="s">
        <v>23</v>
      </c>
      <c r="F13" s="11">
        <v>63</v>
      </c>
      <c r="G13" s="12">
        <v>483.43</v>
      </c>
      <c r="H13" s="12">
        <f ca="1">ROUND(INDIRECT(ADDRESS(ROW()+(0), COLUMN()+(-2), 1))*INDIRECT(ADDRESS(ROW()+(0), COLUMN()+(-1), 1)), 2)</f>
        <v>30456.1</v>
      </c>
    </row>
    <row r="14" spans="1:8" ht="34.50" thickBot="1" customHeight="1">
      <c r="A14" s="1" t="s">
        <v>24</v>
      </c>
      <c r="B14" s="1"/>
      <c r="C14" s="10" t="s">
        <v>25</v>
      </c>
      <c r="D14" s="10"/>
      <c r="E14" s="1" t="s">
        <v>26</v>
      </c>
      <c r="F14" s="11">
        <v>0.12</v>
      </c>
      <c r="G14" s="12">
        <v>5534.23</v>
      </c>
      <c r="H14" s="12">
        <f ca="1">ROUND(INDIRECT(ADDRESS(ROW()+(0), COLUMN()+(-2), 1))*INDIRECT(ADDRESS(ROW()+(0), COLUMN()+(-1), 1)), 2)</f>
        <v>664.11</v>
      </c>
    </row>
    <row r="15" spans="1:8" ht="66.00" thickBot="1" customHeight="1">
      <c r="A15" s="1" t="s">
        <v>27</v>
      </c>
      <c r="B15" s="1"/>
      <c r="C15" s="10" t="s">
        <v>28</v>
      </c>
      <c r="D15" s="10"/>
      <c r="E15" s="1" t="s">
        <v>29</v>
      </c>
      <c r="F15" s="13">
        <v>20</v>
      </c>
      <c r="G15" s="14">
        <v>2086.34</v>
      </c>
      <c r="H15" s="14">
        <f ca="1">ROUND(INDIRECT(ADDRESS(ROW()+(0), COLUMN()+(-2), 1))*INDIRECT(ADDRESS(ROW()+(0), COLUMN()+(-1), 1)), 2)</f>
        <v>41726.8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90714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0.038</v>
      </c>
      <c r="G18" s="12">
        <v>26202.4</v>
      </c>
      <c r="H18" s="12">
        <f ca="1">ROUND(INDIRECT(ADDRESS(ROW()+(0), COLUMN()+(-2), 1))*INDIRECT(ADDRESS(ROW()+(0), COLUMN()+(-1), 1)), 2)</f>
        <v>995.69</v>
      </c>
    </row>
    <row r="19" spans="1:8" ht="13.50" thickBot="1" customHeight="1">
      <c r="A19" s="1" t="s">
        <v>35</v>
      </c>
      <c r="B19" s="1"/>
      <c r="C19" s="10" t="s">
        <v>36</v>
      </c>
      <c r="D19" s="10"/>
      <c r="E19" s="1" t="s">
        <v>37</v>
      </c>
      <c r="F19" s="11">
        <v>0.032</v>
      </c>
      <c r="G19" s="12">
        <v>13200.1</v>
      </c>
      <c r="H19" s="12">
        <f ca="1">ROUND(INDIRECT(ADDRESS(ROW()+(0), COLUMN()+(-2), 1))*INDIRECT(ADDRESS(ROW()+(0), COLUMN()+(-1), 1)), 2)</f>
        <v>422.4</v>
      </c>
    </row>
    <row r="20" spans="1:8" ht="13.50" thickBot="1" customHeight="1">
      <c r="A20" s="1" t="s">
        <v>38</v>
      </c>
      <c r="B20" s="1"/>
      <c r="C20" s="10" t="s">
        <v>39</v>
      </c>
      <c r="D20" s="10"/>
      <c r="E20" s="1" t="s">
        <v>40</v>
      </c>
      <c r="F20" s="11">
        <v>0.25</v>
      </c>
      <c r="G20" s="12">
        <v>14330.8</v>
      </c>
      <c r="H20" s="12">
        <f ca="1">ROUND(INDIRECT(ADDRESS(ROW()+(0), COLUMN()+(-2), 1))*INDIRECT(ADDRESS(ROW()+(0), COLUMN()+(-1), 1)), 2)</f>
        <v>3582.69</v>
      </c>
    </row>
    <row r="21" spans="1:8" ht="13.50" thickBot="1" customHeight="1">
      <c r="A21" s="1" t="s">
        <v>41</v>
      </c>
      <c r="B21" s="1"/>
      <c r="C21" s="10" t="s">
        <v>42</v>
      </c>
      <c r="D21" s="10"/>
      <c r="E21" s="1" t="s">
        <v>43</v>
      </c>
      <c r="F21" s="11">
        <v>0.2</v>
      </c>
      <c r="G21" s="12">
        <v>27544</v>
      </c>
      <c r="H21" s="12">
        <f ca="1">ROUND(INDIRECT(ADDRESS(ROW()+(0), COLUMN()+(-2), 1))*INDIRECT(ADDRESS(ROW()+(0), COLUMN()+(-1), 1)), 2)</f>
        <v>5508.8</v>
      </c>
    </row>
    <row r="22" spans="1:8" ht="34.50" thickBot="1" customHeight="1">
      <c r="A22" s="1" t="s">
        <v>44</v>
      </c>
      <c r="B22" s="1"/>
      <c r="C22" s="10" t="s">
        <v>45</v>
      </c>
      <c r="D22" s="10"/>
      <c r="E22" s="1" t="s">
        <v>46</v>
      </c>
      <c r="F22" s="13">
        <v>0.2</v>
      </c>
      <c r="G22" s="14">
        <v>35780.2</v>
      </c>
      <c r="H22" s="14">
        <f ca="1">ROUND(INDIRECT(ADDRESS(ROW()+(0), COLUMN()+(-2), 1))*INDIRECT(ADDRESS(ROW()+(0), COLUMN()+(-1), 1)), 2)</f>
        <v>7156.04</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1)),INDIRECT(ADDRESS(ROW()+(-5), COLUMN()+(0), 1))), 2)</f>
        <v>17665.6</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0.982</v>
      </c>
      <c r="G25" s="12">
        <v>25476.9</v>
      </c>
      <c r="H25" s="12">
        <f ca="1">ROUND(INDIRECT(ADDRESS(ROW()+(0), COLUMN()+(-2), 1))*INDIRECT(ADDRESS(ROW()+(0), COLUMN()+(-1), 1)), 2)</f>
        <v>25018.3</v>
      </c>
    </row>
    <row r="26" spans="1:8" ht="13.50" thickBot="1" customHeight="1">
      <c r="A26" s="1" t="s">
        <v>52</v>
      </c>
      <c r="B26" s="1"/>
      <c r="C26" s="10" t="s">
        <v>53</v>
      </c>
      <c r="D26" s="10"/>
      <c r="E26" s="1" t="s">
        <v>54</v>
      </c>
      <c r="F26" s="13">
        <v>1.492</v>
      </c>
      <c r="G26" s="14">
        <v>19044.7</v>
      </c>
      <c r="H26" s="14">
        <f ca="1">ROUND(INDIRECT(ADDRESS(ROW()+(0), COLUMN()+(-2), 1))*INDIRECT(ADDRESS(ROW()+(0), COLUMN()+(-1), 1)), 2)</f>
        <v>28414.6</v>
      </c>
    </row>
    <row r="27" spans="1:8" ht="13.50" thickBot="1" customHeight="1">
      <c r="A27" s="15"/>
      <c r="B27" s="15"/>
      <c r="C27" s="15"/>
      <c r="D27" s="15"/>
      <c r="E27" s="15"/>
      <c r="F27" s="9" t="s">
        <v>55</v>
      </c>
      <c r="G27" s="9"/>
      <c r="H27" s="17">
        <f ca="1">ROUND(SUM(INDIRECT(ADDRESS(ROW()+(-1), COLUMN()+(0), 1)),INDIRECT(ADDRESS(ROW()+(-2), COLUMN()+(0), 1))), 2)</f>
        <v>53433</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1)),INDIRECT(ADDRESS(ROW()+(-6), COLUMN()+(1), 1)),INDIRECT(ADDRESS(ROW()+(-13), COLUMN()+(1), 1))), 2)</f>
        <v>161813</v>
      </c>
      <c r="H29" s="14">
        <f ca="1">ROUND(INDIRECT(ADDRESS(ROW()+(0), COLUMN()+(-2), 1))*INDIRECT(ADDRESS(ROW()+(0), COLUMN()+(-1), 1))/100, 2)</f>
        <v>3236.25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1)),INDIRECT(ADDRESS(ROW()+(-14), COLUMN()+(0), 1))), 2)</f>
        <v>165049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