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<sst xmlns="http://schemas.openxmlformats.org/spreadsheetml/2006/main" count="64" uniqueCount="64">
  <si>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</si>
  <si>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EHH050</t>
  </si>
  <si>
    <t xml:space="preserve">m²</t>
  </si>
  <si>
    <t xml:space="preserve">Refuerzo de losa mediante recrecido con concreto armado.</t>
  </si>
  <si>
    <r>
      <rPr>
        <sz val="8.25"/>
        <color rgb="FF000000"/>
        <rFont val="Arial"/>
        <family val="2"/>
      </rPr>
      <t xml:space="preserve">Refuerzo de losa de concreto mediante recrecido de 7 cm de espesor en la cara superior, para capa de compresión de concreto armado, realizada con concreto f'c=210 kg/cm² (21 MPa), clase de exposición F0 S0 P0 C0, tamaño máximo del agregado 12,5 mm, manejabilidad blanda, preparado en obra, y fundido con medios manuales, y malla electrosoldada tipo XX 50, 25x25 cm y Ø 4-4 mm. Incluso apuntalamiento y desapuntalamiento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</si>
  <si>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</si>
  <si>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</si>
  <si>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</si>
  <si>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</si>
  <si>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</si>
  <si>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</si>
  <si>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</si>
  <si>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</si>
  <si>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</si>
  <si>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</si>
  <si>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</si>
  <si>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</si>
  <si>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</si>
  <si>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</si>
  <si>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</si>
  <si>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</si>
  <si>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mt07aco020h</t>
  </si>
  <si>
    <t xml:space="preserve">Ud</t>
  </si>
  <si>
    <t xml:space="preserve">Separador homologado para losas macizas.</t>
  </si>
  <si>
    <t xml:space="preserve">mt07ame050aae</t>
  </si>
  <si>
    <t xml:space="preserve">m²</t>
  </si>
  <si>
    <t xml:space="preserve">Malla electrosoldada tipo XX 50, 25x25 cm y Ø 4-4 mm, según NTC 5806 y ASTM A1064 / A1064M.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</si>
  <si>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</si>
  <si>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</si>
  <si>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</si>
  <si>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</si>
  <si>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</si>
  <si>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</si>
  <si>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</si>
  <si>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</si>
  <si>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</si>
  <si>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</si>
  <si>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</si>
  <si>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</si>
  <si>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</si>
  <si>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</si>
  <si>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</si>
  <si>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</si>
  <si>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</si>
  <si>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</si>
  <si>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</si>
  <si>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mo042</t>
  </si>
  <si>
    <t xml:space="preserve">h</t>
  </si>
  <si>
    <t xml:space="preserve">Oficial 1ª obra negra.</t>
  </si>
  <si>
    <t xml:space="preserve">mo089</t>
  </si>
  <si>
    <t xml:space="preserve">h</t>
  </si>
  <si>
    <t xml:space="preserve">Ayudante de obra negra.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</si>
  <si>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</si>
  <si>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</si>
  <si>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</si>
  <si>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</si>
  <si>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</si>
  <si>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</si>
  <si>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</si>
  <si>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</si>
  <si>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</si>
  <si>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</si>
  <si>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$ 5.017,60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</si>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</sst>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67.49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</v>
      </c>
      <c r="G10" s="12">
        <v>13828.1</v>
      </c>
      <c r="H10" s="12">
        <f ca="1">ROUND(INDIRECT(ADDRESS(ROW()+(0), COLUMN()+(-2), 1))*INDIRECT(ADDRESS(ROW()+(0), COLUMN()+(-1), 1)), 2)</f>
        <v>276.56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0.05</v>
      </c>
      <c r="G11" s="12">
        <v>4094.89</v>
      </c>
      <c r="H11" s="12">
        <f ca="1">ROUND(INDIRECT(ADDRESS(ROW()+(0), COLUMN()+(-2), 1))*INDIRECT(ADDRESS(ROW()+(0), COLUMN()+(-1), 1)), 2)</f>
        <v>204.74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0.013</v>
      </c>
      <c r="G12" s="12">
        <v>42114.4</v>
      </c>
      <c r="H12" s="12">
        <f ca="1">ROUND(INDIRECT(ADDRESS(ROW()+(0), COLUMN()+(-2), 1))*INDIRECT(ADDRESS(ROW()+(0), COLUMN()+(-1), 1)), 2)</f>
        <v>547.49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</v>
      </c>
      <c r="G13" s="12">
        <v>194.91</v>
      </c>
      <c r="H13" s="12">
        <f ca="1">ROUND(INDIRECT(ADDRESS(ROW()+(0), COLUMN()+(-2), 1))*INDIRECT(ADDRESS(ROW()+(0), COLUMN()+(-1), 1)), 2)</f>
        <v>584.73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1.2</v>
      </c>
      <c r="G14" s="12">
        <v>1972.29</v>
      </c>
      <c r="H14" s="12">
        <f ca="1">ROUND(INDIRECT(ADDRESS(ROW()+(0), COLUMN()+(-2), 1))*INDIRECT(ADDRESS(ROW()+(0), COLUMN()+(-1), 1)), 2)</f>
        <v>2366.75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0.117</v>
      </c>
      <c r="G15" s="12">
        <v>3281.16</v>
      </c>
      <c r="H15" s="12">
        <f ca="1">ROUND(INDIRECT(ADDRESS(ROW()+(0), COLUMN()+(-2), 1))*INDIRECT(ADDRESS(ROW()+(0), COLUMN()+(-1), 1)), 2)</f>
        <v>383.9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0.043</v>
      </c>
      <c r="G16" s="12">
        <v>77734.2</v>
      </c>
      <c r="H16" s="12">
        <f ca="1">ROUND(INDIRECT(ADDRESS(ROW()+(0), COLUMN()+(-2), 1))*INDIRECT(ADDRESS(ROW()+(0), COLUMN()+(-1), 1)), 2)</f>
        <v>3342.57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0.064</v>
      </c>
      <c r="G17" s="12">
        <v>56269.5</v>
      </c>
      <c r="H17" s="12">
        <f ca="1">ROUND(INDIRECT(ADDRESS(ROW()+(0), COLUMN()+(-2), 1))*INDIRECT(ADDRESS(ROW()+(0), COLUMN()+(-1), 1)), 2)</f>
        <v>3601.25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27.597</v>
      </c>
      <c r="G18" s="14">
        <v>483.43</v>
      </c>
      <c r="H18" s="14">
        <f ca="1">ROUND(INDIRECT(ADDRESS(ROW()+(0), COLUMN()+(-2), 1))*INDIRECT(ADDRESS(ROW()+(0), COLUMN()+(-1), 1)), 2)</f>
        <v>13341.2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24649.2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0.054</v>
      </c>
      <c r="G21" s="14">
        <v>8706.88</v>
      </c>
      <c r="H21" s="14">
        <f ca="1">ROUND(INDIRECT(ADDRESS(ROW()+(0), COLUMN()+(-2), 1))*INDIRECT(ADDRESS(ROW()+(0), COLUMN()+(-1), 1)), 2)</f>
        <v>470.17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470.17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0.883</v>
      </c>
      <c r="G24" s="12">
        <v>26513</v>
      </c>
      <c r="H24" s="12">
        <f ca="1">ROUND(INDIRECT(ADDRESS(ROW()+(0), COLUMN()+(-2), 1))*INDIRECT(ADDRESS(ROW()+(0), COLUMN()+(-1), 1)), 2)</f>
        <v>23411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0.883</v>
      </c>
      <c r="G25" s="12">
        <v>19805.7</v>
      </c>
      <c r="H25" s="12">
        <f ca="1">ROUND(INDIRECT(ADDRESS(ROW()+(0), COLUMN()+(-2), 1))*INDIRECT(ADDRESS(ROW()+(0), COLUMN()+(-1), 1)), 2)</f>
        <v>17488.4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0.112</v>
      </c>
      <c r="G26" s="12">
        <v>18348.8</v>
      </c>
      <c r="H26" s="12">
        <f ca="1">ROUND(INDIRECT(ADDRESS(ROW()+(0), COLUMN()+(-2), 1))*INDIRECT(ADDRESS(ROW()+(0), COLUMN()+(-1), 1)), 2)</f>
        <v>2055.06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3">
        <v>0.118</v>
      </c>
      <c r="G27" s="14">
        <v>18649</v>
      </c>
      <c r="H27" s="14">
        <f ca="1">ROUND(INDIRECT(ADDRESS(ROW()+(0), COLUMN()+(-2), 1))*INDIRECT(ADDRESS(ROW()+(0), COLUMN()+(-1), 1)), 2)</f>
        <v>2200.58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1))), 2)</f>
        <v>45155.1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19"/>
      <c r="D30" s="20" t="s">
        <v>60</v>
      </c>
      <c r="E30" s="19" t="s">
        <v>61</v>
      </c>
      <c r="F30" s="13">
        <v>2</v>
      </c>
      <c r="G30" s="14">
        <f ca="1">ROUND(SUM(INDIRECT(ADDRESS(ROW()+(-2), COLUMN()+(1), 1)),INDIRECT(ADDRESS(ROW()+(-8), COLUMN()+(1), 1)),INDIRECT(ADDRESS(ROW()+(-11), COLUMN()+(1), 1))), 2)</f>
        <v>70274.5</v>
      </c>
      <c r="H30" s="14">
        <f ca="1">ROUND(INDIRECT(ADDRESS(ROW()+(0), COLUMN()+(-2), 1))*INDIRECT(ADDRESS(ROW()+(0), COLUMN()+(-1), 1))/100, 2)</f>
        <v>1405.49</v>
      </c>
    </row>
    <row r="31" spans="1:8" ht="13.50" thickBot="1" customHeight="1">
      <c r="A31" s="21" t="s">
        <v>62</v>
      </c>
      <c r="B31" s="21"/>
      <c r="C31" s="21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1)),INDIRECT(ADDRESS(ROW()+(-9), COLUMN()+(0), 1)),INDIRECT(ADDRESS(ROW()+(-12), COLUMN()+(0), 1))), 2)</f>
        <v>71680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