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<sst xmlns="http://schemas.openxmlformats.org/spreadsheetml/2006/main" count="97" uniqueCount="97">
  <si>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</si>
  <si>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EHR010</t>
  </si>
  <si>
    <t xml:space="preserve">m²</t>
  </si>
  <si>
    <t xml:space="preserve">Losa aligerada con casetón perdido.</t>
  </si>
  <si>
    <r>
      <rPr>
        <sz val="8.25"/>
        <color rgb="FF000000"/>
        <rFont val="Arial"/>
        <family val="2"/>
      </rPr>
      <t xml:space="preserve">Losa aligerada de concreto armado con casetón perdido, horizontal, con 15% de zonas macizas, con altura libre de planta de hasta 3 m, canto total 30 = 25+5 cm, realizado con concreto f'c=210 kg/cm² (21 MPa), clase de exposición F0 S0 P0 C0, tamaño máximo del agregado 12,5 mm, manejabilidad blanda, preparado en obra, y fundido con medios manuales, volumen 0,174 m³/m², y acero Grado 60 (fy=4200 kg/cm²) en zona de ábacos, nervios y zunchos, cuantía 19 kg/m²; nervios de concreto "in situ" de 10 cm de espesor, intereje 80 cm; bloque de concreto, 70x23x25 cm; capa de compresión de 5 cm de espesor, con armadura de reparto formada por malla electrosoldada tipo XX 50, 25x25 cm y Ø 4-4 mm; montaje y desmontaje de sistema de encofrado continuo, con acabado para revestir, formado por: superficie encofrante de tableros de madera tratada, reforzados con varillas y perfiles, amortizables en 25 usos; estructura soporte horizontal de sopandas metálicas y accesorios de montaje, amortizables en 150 usos y estructura soporte vertical de puntales metálicos, amortizables en 150 usos. Incluso alambre de atar, separadores, líquido desencofrante MasterFinish RL 294 "MBCC de Sika", para evitar la adherencia del concreto al encofrado y agente filmógeno MasterKure 215 WB "MBCC de Sika", para el curado de concretos y morteros. El precio incluye el figurado del acero (corte y doblez) en el área de trabajo, en obra y el armado en el lugar definitivo de su colocación en obra, pero no incluye las columnas.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</si>
  <si>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</si>
  <si>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</si>
  <si>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</si>
  <si>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</si>
  <si>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</si>
  <si>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</si>
  <si>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</si>
  <si>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mt08eft030a</t>
  </si>
  <si>
    <t xml:space="preserve">m²</t>
  </si>
  <si>
    <t xml:space="preserve">Tablero de madera tratada, de 22 mm de espesor, reforzado con varillas y perfiles.</t>
  </si>
  <si>
    <t xml:space="preserve">mt08eva030</t>
  </si>
  <si>
    <t xml:space="preserve">m²</t>
  </si>
  <si>
    <t xml:space="preserve">Estructura soporte para encofrado recuperable, compuesta de: sopandas metálicas y accesorios de montaje.</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</si>
  <si>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</si>
  <si>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</si>
  <si>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</si>
  <si>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</si>
  <si>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</si>
  <si>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</si>
  <si>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</si>
  <si>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</si>
  <si>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</si>
  <si>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mt08dba010g</t>
  </si>
  <si>
    <t xml:space="preserve">l</t>
  </si>
  <si>
    <t xml:space="preserve">Agente desmoldeante, a base de aceites especiales, emulsionable en agua MasterFinish RL 294 "MBCC de Sika", para encofrados metálicos, fenólicos o de madera.</t>
  </si>
  <si>
    <t xml:space="preserve">mt07cho010l</t>
  </si>
  <si>
    <t xml:space="preserve">Ud</t>
  </si>
  <si>
    <t xml:space="preserve">Bloque de concreto, 70x23x25 cm, para losa aligerada. Incluso piezas especiales.</t>
  </si>
  <si>
    <t xml:space="preserve">mt07aco020g</t>
  </si>
  <si>
    <t xml:space="preserve">Ud</t>
  </si>
  <si>
    <t xml:space="preserve">Separador homologado para losas aligeradas.</t>
  </si>
  <si>
    <t xml:space="preserve">mt07aco060a</t>
  </si>
  <si>
    <t xml:space="preserve">kg</t>
  </si>
  <si>
    <t xml:space="preserve">Acero en barras corrugadas, Grado 60 (fy=4200 kg/cm²), de varios diámetros, según NTC 2289 y ASTM A 706.</t>
  </si>
  <si>
    <t xml:space="preserve">mt08var050</t>
  </si>
  <si>
    <t xml:space="preserve">kg</t>
  </si>
  <si>
    <t xml:space="preserve">Alambre galvanizado para atar, de 1,30 mm de diámetro.</t>
  </si>
  <si>
    <t xml:space="preserve">mt07ame050aae</t>
  </si>
  <si>
    <t xml:space="preserve">m²</t>
  </si>
  <si>
    <t xml:space="preserve">Malla electrosoldada tipo XX 50, 25x25 cm y Ø 4-4 mm, según NTC 5806 y ASTM A1064 / A1064M.</t>
  </si>
  <si>
    <t xml:space="preserve">mt08aaa010a</t>
  </si>
  <si>
    <t xml:space="preserve">m³</t>
  </si>
  <si>
    <t xml:space="preserve">Agua.</t>
  </si>
  <si>
    <t xml:space="preserve">mt01arg000d</t>
  </si>
  <si>
    <t xml:space="preserve">m³</t>
  </si>
  <si>
    <t xml:space="preserve">Arena cribada.</t>
  </si>
  <si>
    <t xml:space="preserve">mt01arg001de</t>
  </si>
  <si>
    <t xml:space="preserve">m³</t>
  </si>
  <si>
    <t xml:space="preserve">Agregado grueso homogeneizado, de tamaño máximo 12,5 mm.</t>
  </si>
  <si>
    <t xml:space="preserve">mt08cem000d</t>
  </si>
  <si>
    <t xml:space="preserve">kg</t>
  </si>
  <si>
    <t xml:space="preserve">Cemento gris en sacos.</t>
  </si>
  <si>
    <t xml:space="preserve">mt08cur020d</t>
  </si>
  <si>
    <t xml:space="preserve">l</t>
  </si>
  <si>
    <t xml:space="preserve">Agente filmógeno MasterKure 215 WB "MBCC de Sika", para el curado de concretos y morteros.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</si>
  <si>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</si>
  <si>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</si>
  <si>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</si>
  <si>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</si>
  <si>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</si>
  <si>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</si>
  <si>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</si>
  <si>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</si>
  <si>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</si>
  <si>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</si>
  <si>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</si>
  <si>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</si>
  <si>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</si>
  <si>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</si>
  <si>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</si>
  <si>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armador de concreto.</t>
  </si>
  <si>
    <t xml:space="preserve">mo090</t>
  </si>
  <si>
    <t xml:space="preserve">h</t>
  </si>
  <si>
    <t xml:space="preserve">Ayudante armador de concreto.</t>
  </si>
  <si>
    <t xml:space="preserve">mo113</t>
  </si>
  <si>
    <t xml:space="preserve">h</t>
  </si>
  <si>
    <t xml:space="preserve">Peón de obra blanca.</t>
  </si>
  <si>
    <t xml:space="preserve">mo112</t>
  </si>
  <si>
    <t xml:space="preserve">h</t>
  </si>
  <si>
    <t xml:space="preserve">Ayudante entendido.</t>
  </si>
  <si>
    <t xml:space="preserve">mo045</t>
  </si>
  <si>
    <t xml:space="preserve">h</t>
  </si>
  <si>
    <t xml:space="preserve">Oficial 1ª cementador de concreto armado.</t>
  </si>
  <si>
    <t xml:space="preserve">mo092</t>
  </si>
  <si>
    <t xml:space="preserve">h</t>
  </si>
  <si>
    <t xml:space="preserve">Ayudante cementador de concreto armado.</t>
  </si>
  <si>
    <t xml:space="preserve">Subtotal mano de obra:</t>
  </si>
  <si>
    <t xml:space="preserve">Herramienta menor</t>
  </si>
  <si>
    <t xml:space="preserve">%</t>
  </si>
  <si>
    <t xml:space="preserve">Herramienta menor</t>
  </si>
  <si>
    <t xml:space="preserve">Coste de mantenimiento decenal: $ 9.601,81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</si>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</sst>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7.65" customWidth="1"/>
    <col min="5" max="5" width="67.49"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0.044</v>
      </c>
      <c r="G10" s="12">
        <v>99528.5</v>
      </c>
      <c r="H10" s="12">
        <f ca="1">ROUND(INDIRECT(ADDRESS(ROW()+(0), COLUMN()+(-2), 1))*INDIRECT(ADDRESS(ROW()+(0), COLUMN()+(-1), 1)), 2)</f>
        <v>4379.26</v>
      </c>
    </row>
    <row r="11" spans="1:8" ht="24.00" thickBot="1" customHeight="1">
      <c r="A11" s="1" t="s">
        <v>15</v>
      </c>
      <c r="B11" s="1"/>
      <c r="C11" s="1"/>
      <c r="D11" s="10" t="s">
        <v>16</v>
      </c>
      <c r="E11" s="1" t="s">
        <v>17</v>
      </c>
      <c r="F11" s="11">
        <v>0.007</v>
      </c>
      <c r="G11" s="12">
        <v>223119</v>
      </c>
      <c r="H11" s="12">
        <f ca="1">ROUND(INDIRECT(ADDRESS(ROW()+(0), COLUMN()+(-2), 1))*INDIRECT(ADDRESS(ROW()+(0), COLUMN()+(-1), 1)), 2)</f>
        <v>1561.83</v>
      </c>
    </row>
    <row r="12" spans="1:8" ht="13.50" thickBot="1" customHeight="1">
      <c r="A12" s="1" t="s">
        <v>18</v>
      </c>
      <c r="B12" s="1"/>
      <c r="C12" s="1"/>
      <c r="D12" s="10" t="s">
        <v>19</v>
      </c>
      <c r="E12" s="1" t="s">
        <v>20</v>
      </c>
      <c r="F12" s="11">
        <v>0.027</v>
      </c>
      <c r="G12" s="12">
        <v>42114.4</v>
      </c>
      <c r="H12" s="12">
        <f ca="1">ROUND(INDIRECT(ADDRESS(ROW()+(0), COLUMN()+(-2), 1))*INDIRECT(ADDRESS(ROW()+(0), COLUMN()+(-1), 1)), 2)</f>
        <v>1137.09</v>
      </c>
    </row>
    <row r="13" spans="1:8" ht="13.50" thickBot="1" customHeight="1">
      <c r="A13" s="1" t="s">
        <v>21</v>
      </c>
      <c r="B13" s="1"/>
      <c r="C13" s="1"/>
      <c r="D13" s="10" t="s">
        <v>22</v>
      </c>
      <c r="E13" s="1" t="s">
        <v>23</v>
      </c>
      <c r="F13" s="11">
        <v>0.003</v>
      </c>
      <c r="G13" s="12">
        <v>777635</v>
      </c>
      <c r="H13" s="12">
        <f ca="1">ROUND(INDIRECT(ADDRESS(ROW()+(0), COLUMN()+(-2), 1))*INDIRECT(ADDRESS(ROW()+(0), COLUMN()+(-1), 1)), 2)</f>
        <v>2332.91</v>
      </c>
    </row>
    <row r="14" spans="1:8" ht="13.50" thickBot="1" customHeight="1">
      <c r="A14" s="1" t="s">
        <v>24</v>
      </c>
      <c r="B14" s="1"/>
      <c r="C14" s="1"/>
      <c r="D14" s="10" t="s">
        <v>25</v>
      </c>
      <c r="E14" s="1" t="s">
        <v>26</v>
      </c>
      <c r="F14" s="11">
        <v>0.04</v>
      </c>
      <c r="G14" s="12">
        <v>19140.1</v>
      </c>
      <c r="H14" s="12">
        <f ca="1">ROUND(INDIRECT(ADDRESS(ROW()+(0), COLUMN()+(-2), 1))*INDIRECT(ADDRESS(ROW()+(0), COLUMN()+(-1), 1)), 2)</f>
        <v>765.6</v>
      </c>
    </row>
    <row r="15" spans="1:8" ht="34.50" thickBot="1" customHeight="1">
      <c r="A15" s="1" t="s">
        <v>27</v>
      </c>
      <c r="B15" s="1"/>
      <c r="C15" s="1"/>
      <c r="D15" s="10" t="s">
        <v>28</v>
      </c>
      <c r="E15" s="1" t="s">
        <v>29</v>
      </c>
      <c r="F15" s="11">
        <v>0.03</v>
      </c>
      <c r="G15" s="12">
        <v>4068.64</v>
      </c>
      <c r="H15" s="12">
        <f ca="1">ROUND(INDIRECT(ADDRESS(ROW()+(0), COLUMN()+(-2), 1))*INDIRECT(ADDRESS(ROW()+(0), COLUMN()+(-1), 1)), 2)</f>
        <v>122.06</v>
      </c>
    </row>
    <row r="16" spans="1:8" ht="24.00" thickBot="1" customHeight="1">
      <c r="A16" s="1" t="s">
        <v>30</v>
      </c>
      <c r="B16" s="1"/>
      <c r="C16" s="1"/>
      <c r="D16" s="10" t="s">
        <v>31</v>
      </c>
      <c r="E16" s="1" t="s">
        <v>32</v>
      </c>
      <c r="F16" s="11">
        <v>4.244</v>
      </c>
      <c r="G16" s="12">
        <v>3964.87</v>
      </c>
      <c r="H16" s="12">
        <f ca="1">ROUND(INDIRECT(ADDRESS(ROW()+(0), COLUMN()+(-2), 1))*INDIRECT(ADDRESS(ROW()+(0), COLUMN()+(-1), 1)), 2)</f>
        <v>16826.9</v>
      </c>
    </row>
    <row r="17" spans="1:8" ht="13.50" thickBot="1" customHeight="1">
      <c r="A17" s="1" t="s">
        <v>33</v>
      </c>
      <c r="B17" s="1"/>
      <c r="C17" s="1"/>
      <c r="D17" s="10" t="s">
        <v>34</v>
      </c>
      <c r="E17" s="1" t="s">
        <v>35</v>
      </c>
      <c r="F17" s="11">
        <v>1.2</v>
      </c>
      <c r="G17" s="12">
        <v>139.22</v>
      </c>
      <c r="H17" s="12">
        <f ca="1">ROUND(INDIRECT(ADDRESS(ROW()+(0), COLUMN()+(-2), 1))*INDIRECT(ADDRESS(ROW()+(0), COLUMN()+(-1), 1)), 2)</f>
        <v>167.06</v>
      </c>
    </row>
    <row r="18" spans="1:8" ht="24.00" thickBot="1" customHeight="1">
      <c r="A18" s="1" t="s">
        <v>36</v>
      </c>
      <c r="B18" s="1"/>
      <c r="C18" s="1"/>
      <c r="D18" s="10" t="s">
        <v>37</v>
      </c>
      <c r="E18" s="1" t="s">
        <v>38</v>
      </c>
      <c r="F18" s="11">
        <v>19.95</v>
      </c>
      <c r="G18" s="12">
        <v>2102.8</v>
      </c>
      <c r="H18" s="12">
        <f ca="1">ROUND(INDIRECT(ADDRESS(ROW()+(0), COLUMN()+(-2), 1))*INDIRECT(ADDRESS(ROW()+(0), COLUMN()+(-1), 1)), 2)</f>
        <v>41950.9</v>
      </c>
    </row>
    <row r="19" spans="1:8" ht="13.50" thickBot="1" customHeight="1">
      <c r="A19" s="1" t="s">
        <v>39</v>
      </c>
      <c r="B19" s="1"/>
      <c r="C19" s="1"/>
      <c r="D19" s="10" t="s">
        <v>40</v>
      </c>
      <c r="E19" s="1" t="s">
        <v>41</v>
      </c>
      <c r="F19" s="11">
        <v>0.19</v>
      </c>
      <c r="G19" s="12">
        <v>3281.16</v>
      </c>
      <c r="H19" s="12">
        <f ca="1">ROUND(INDIRECT(ADDRESS(ROW()+(0), COLUMN()+(-2), 1))*INDIRECT(ADDRESS(ROW()+(0), COLUMN()+(-1), 1)), 2)</f>
        <v>623.42</v>
      </c>
    </row>
    <row r="20" spans="1:8" ht="24.00" thickBot="1" customHeight="1">
      <c r="A20" s="1" t="s">
        <v>42</v>
      </c>
      <c r="B20" s="1"/>
      <c r="C20" s="1"/>
      <c r="D20" s="10" t="s">
        <v>43</v>
      </c>
      <c r="E20" s="1" t="s">
        <v>44</v>
      </c>
      <c r="F20" s="11">
        <v>1.1</v>
      </c>
      <c r="G20" s="12">
        <v>1972.29</v>
      </c>
      <c r="H20" s="12">
        <f ca="1">ROUND(INDIRECT(ADDRESS(ROW()+(0), COLUMN()+(-2), 1))*INDIRECT(ADDRESS(ROW()+(0), COLUMN()+(-1), 1)), 2)</f>
        <v>2169.52</v>
      </c>
    </row>
    <row r="21" spans="1:8" ht="13.50" thickBot="1" customHeight="1">
      <c r="A21" s="1" t="s">
        <v>45</v>
      </c>
      <c r="B21" s="1"/>
      <c r="C21" s="1"/>
      <c r="D21" s="10" t="s">
        <v>46</v>
      </c>
      <c r="E21" s="1" t="s">
        <v>47</v>
      </c>
      <c r="F21" s="11">
        <v>0.039</v>
      </c>
      <c r="G21" s="12">
        <v>3281.16</v>
      </c>
      <c r="H21" s="12">
        <f ca="1">ROUND(INDIRECT(ADDRESS(ROW()+(0), COLUMN()+(-2), 1))*INDIRECT(ADDRESS(ROW()+(0), COLUMN()+(-1), 1)), 2)</f>
        <v>127.97</v>
      </c>
    </row>
    <row r="22" spans="1:8" ht="13.50" thickBot="1" customHeight="1">
      <c r="A22" s="1" t="s">
        <v>48</v>
      </c>
      <c r="B22" s="1"/>
      <c r="C22" s="1"/>
      <c r="D22" s="10" t="s">
        <v>49</v>
      </c>
      <c r="E22" s="1" t="s">
        <v>50</v>
      </c>
      <c r="F22" s="11">
        <v>0.101</v>
      </c>
      <c r="G22" s="12">
        <v>77734.2</v>
      </c>
      <c r="H22" s="12">
        <f ca="1">ROUND(INDIRECT(ADDRESS(ROW()+(0), COLUMN()+(-2), 1))*INDIRECT(ADDRESS(ROW()+(0), COLUMN()+(-1), 1)), 2)</f>
        <v>7851.15</v>
      </c>
    </row>
    <row r="23" spans="1:8" ht="13.50" thickBot="1" customHeight="1">
      <c r="A23" s="1" t="s">
        <v>51</v>
      </c>
      <c r="B23" s="1"/>
      <c r="C23" s="1"/>
      <c r="D23" s="10" t="s">
        <v>52</v>
      </c>
      <c r="E23" s="1" t="s">
        <v>53</v>
      </c>
      <c r="F23" s="11">
        <v>0.152</v>
      </c>
      <c r="G23" s="12">
        <v>56269.5</v>
      </c>
      <c r="H23" s="12">
        <f ca="1">ROUND(INDIRECT(ADDRESS(ROW()+(0), COLUMN()+(-2), 1))*INDIRECT(ADDRESS(ROW()+(0), COLUMN()+(-1), 1)), 2)</f>
        <v>8552.96</v>
      </c>
    </row>
    <row r="24" spans="1:8" ht="13.50" thickBot="1" customHeight="1">
      <c r="A24" s="1" t="s">
        <v>54</v>
      </c>
      <c r="B24" s="1"/>
      <c r="C24" s="1"/>
      <c r="D24" s="10" t="s">
        <v>55</v>
      </c>
      <c r="E24" s="1" t="s">
        <v>56</v>
      </c>
      <c r="F24" s="11">
        <v>65.48</v>
      </c>
      <c r="G24" s="12">
        <v>483.43</v>
      </c>
      <c r="H24" s="12">
        <f ca="1">ROUND(INDIRECT(ADDRESS(ROW()+(0), COLUMN()+(-2), 1))*INDIRECT(ADDRESS(ROW()+(0), COLUMN()+(-1), 1)), 2)</f>
        <v>31655</v>
      </c>
    </row>
    <row r="25" spans="1:8" ht="24.00" thickBot="1" customHeight="1">
      <c r="A25" s="1" t="s">
        <v>57</v>
      </c>
      <c r="B25" s="1"/>
      <c r="C25" s="1"/>
      <c r="D25" s="10" t="s">
        <v>58</v>
      </c>
      <c r="E25" s="1" t="s">
        <v>59</v>
      </c>
      <c r="F25" s="13">
        <v>0.15</v>
      </c>
      <c r="G25" s="14">
        <v>3521.78</v>
      </c>
      <c r="H25" s="14">
        <f ca="1">ROUND(INDIRECT(ADDRESS(ROW()+(0), COLUMN()+(-2), 1))*INDIRECT(ADDRESS(ROW()+(0), COLUMN()+(-1), 1)), 2)</f>
        <v>528.27</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120752</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0.127</v>
      </c>
      <c r="G28" s="14">
        <v>8706.88</v>
      </c>
      <c r="H28" s="14">
        <f ca="1">ROUND(INDIRECT(ADDRESS(ROW()+(0), COLUMN()+(-2), 1))*INDIRECT(ADDRESS(ROW()+(0), COLUMN()+(-1), 1)), 2)</f>
        <v>1105.77</v>
      </c>
    </row>
    <row r="29" spans="1:8" ht="13.50" thickBot="1" customHeight="1">
      <c r="A29" s="15"/>
      <c r="B29" s="15"/>
      <c r="C29" s="15"/>
      <c r="D29" s="15"/>
      <c r="E29" s="15"/>
      <c r="F29" s="9" t="s">
        <v>65</v>
      </c>
      <c r="G29" s="9"/>
      <c r="H29" s="17">
        <f ca="1">ROUND(SUM(INDIRECT(ADDRESS(ROW()+(-1), COLUMN()+(0), 1))), 2)</f>
        <v>1105.77</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0.779</v>
      </c>
      <c r="G31" s="12">
        <v>26513</v>
      </c>
      <c r="H31" s="12">
        <f ca="1">ROUND(INDIRECT(ADDRESS(ROW()+(0), COLUMN()+(-2), 1))*INDIRECT(ADDRESS(ROW()+(0), COLUMN()+(-1), 1)), 2)</f>
        <v>20653.7</v>
      </c>
    </row>
    <row r="32" spans="1:8" ht="13.50" thickBot="1" customHeight="1">
      <c r="A32" s="1" t="s">
        <v>70</v>
      </c>
      <c r="B32" s="1"/>
      <c r="C32" s="1"/>
      <c r="D32" s="10" t="s">
        <v>71</v>
      </c>
      <c r="E32" s="1" t="s">
        <v>72</v>
      </c>
      <c r="F32" s="11">
        <v>0.765</v>
      </c>
      <c r="G32" s="12">
        <v>19805.7</v>
      </c>
      <c r="H32" s="12">
        <f ca="1">ROUND(INDIRECT(ADDRESS(ROW()+(0), COLUMN()+(-2), 1))*INDIRECT(ADDRESS(ROW()+(0), COLUMN()+(-1), 1)), 2)</f>
        <v>15151.4</v>
      </c>
    </row>
    <row r="33" spans="1:8" ht="13.50" thickBot="1" customHeight="1">
      <c r="A33" s="1" t="s">
        <v>73</v>
      </c>
      <c r="B33" s="1"/>
      <c r="C33" s="1"/>
      <c r="D33" s="10" t="s">
        <v>74</v>
      </c>
      <c r="E33" s="1" t="s">
        <v>75</v>
      </c>
      <c r="F33" s="11">
        <v>0.317</v>
      </c>
      <c r="G33" s="12">
        <v>26513</v>
      </c>
      <c r="H33" s="12">
        <f ca="1">ROUND(INDIRECT(ADDRESS(ROW()+(0), COLUMN()+(-2), 1))*INDIRECT(ADDRESS(ROW()+(0), COLUMN()+(-1), 1)), 2)</f>
        <v>8404.63</v>
      </c>
    </row>
    <row r="34" spans="1:8" ht="13.50" thickBot="1" customHeight="1">
      <c r="A34" s="1" t="s">
        <v>76</v>
      </c>
      <c r="B34" s="1"/>
      <c r="C34" s="1"/>
      <c r="D34" s="10" t="s">
        <v>77</v>
      </c>
      <c r="E34" s="1" t="s">
        <v>78</v>
      </c>
      <c r="F34" s="11">
        <v>0.343</v>
      </c>
      <c r="G34" s="12">
        <v>19805.7</v>
      </c>
      <c r="H34" s="12">
        <f ca="1">ROUND(INDIRECT(ADDRESS(ROW()+(0), COLUMN()+(-2), 1))*INDIRECT(ADDRESS(ROW()+(0), COLUMN()+(-1), 1)), 2)</f>
        <v>6793.36</v>
      </c>
    </row>
    <row r="35" spans="1:8" ht="13.50" thickBot="1" customHeight="1">
      <c r="A35" s="1" t="s">
        <v>79</v>
      </c>
      <c r="B35" s="1"/>
      <c r="C35" s="1"/>
      <c r="D35" s="10" t="s">
        <v>80</v>
      </c>
      <c r="E35" s="1" t="s">
        <v>81</v>
      </c>
      <c r="F35" s="11">
        <v>0.254</v>
      </c>
      <c r="G35" s="12">
        <v>18348.8</v>
      </c>
      <c r="H35" s="12">
        <f ca="1">ROUND(INDIRECT(ADDRESS(ROW()+(0), COLUMN()+(-2), 1))*INDIRECT(ADDRESS(ROW()+(0), COLUMN()+(-1), 1)), 2)</f>
        <v>4660.58</v>
      </c>
    </row>
    <row r="36" spans="1:8" ht="13.50" thickBot="1" customHeight="1">
      <c r="A36" s="1" t="s">
        <v>82</v>
      </c>
      <c r="B36" s="1"/>
      <c r="C36" s="1"/>
      <c r="D36" s="10" t="s">
        <v>83</v>
      </c>
      <c r="E36" s="1" t="s">
        <v>84</v>
      </c>
      <c r="F36" s="11">
        <v>0.266</v>
      </c>
      <c r="G36" s="12">
        <v>18649</v>
      </c>
      <c r="H36" s="12">
        <f ca="1">ROUND(INDIRECT(ADDRESS(ROW()+(0), COLUMN()+(-2), 1))*INDIRECT(ADDRESS(ROW()+(0), COLUMN()+(-1), 1)), 2)</f>
        <v>4960.62</v>
      </c>
    </row>
    <row r="37" spans="1:8" ht="13.50" thickBot="1" customHeight="1">
      <c r="A37" s="1" t="s">
        <v>85</v>
      </c>
      <c r="B37" s="1"/>
      <c r="C37" s="1"/>
      <c r="D37" s="10" t="s">
        <v>86</v>
      </c>
      <c r="E37" s="1" t="s">
        <v>87</v>
      </c>
      <c r="F37" s="11">
        <v>0.054</v>
      </c>
      <c r="G37" s="12">
        <v>26513</v>
      </c>
      <c r="H37" s="12">
        <f ca="1">ROUND(INDIRECT(ADDRESS(ROW()+(0), COLUMN()+(-2), 1))*INDIRECT(ADDRESS(ROW()+(0), COLUMN()+(-1), 1)), 2)</f>
        <v>1431.7</v>
      </c>
    </row>
    <row r="38" spans="1:8" ht="13.50" thickBot="1" customHeight="1">
      <c r="A38" s="1" t="s">
        <v>88</v>
      </c>
      <c r="B38" s="1"/>
      <c r="C38" s="1"/>
      <c r="D38" s="10" t="s">
        <v>89</v>
      </c>
      <c r="E38" s="1" t="s">
        <v>90</v>
      </c>
      <c r="F38" s="13">
        <v>0.22</v>
      </c>
      <c r="G38" s="14">
        <v>19805.7</v>
      </c>
      <c r="H38" s="14">
        <f ca="1">ROUND(INDIRECT(ADDRESS(ROW()+(0), COLUMN()+(-2), 1))*INDIRECT(ADDRESS(ROW()+(0), COLUMN()+(-1), 1)), 2)</f>
        <v>4357.26</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66413.2</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188271</v>
      </c>
      <c r="H41" s="14">
        <f ca="1">ROUND(INDIRECT(ADDRESS(ROW()+(0), COLUMN()+(-2), 1))*INDIRECT(ADDRESS(ROW()+(0), COLUMN()+(-1), 1))/100, 2)</f>
        <v>3765.42</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192036</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