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<sst xmlns="http://schemas.openxmlformats.org/spreadsheetml/2006/main" count="100" uniqueCount="100">
  <si>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</si>
  <si>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QAD021</t>
  </si>
  <si>
    <t xml:space="preserve">m²</t>
  </si>
  <si>
    <t xml:space="preserve">Cubierta plana transitable, no ventilada, con piso fijo, tipo invertida, para uso deportivo. Impermeabilización con mantos asfálticos, tipo monocapa mejorada.</t>
  </si>
  <si>
    <r>
      <rPr>
        <sz val="8.25"/>
        <color rgb="FF000000"/>
        <rFont val="Arial"/>
        <family val="2"/>
      </rPr>
      <t xml:space="preserve">Cubierta plana transitable, no ventilada,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adherida, formada por manto de betún modificado con elastómero SBS, de 3,5 mm de espesor, con armadura de fieltro de poliéster no tejido de 160 g/m², mejorada con manto de betún aditivado con plastómero APP,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clase de exposición F0 S0 P0 C0, tamaño máximo del agregado 19 mm, manejabilidad blanda de 10 cm de espesor, armado con malla electrosoldada tipo XX 131, 15x15 cm y Ø 5-5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</si>
  <si>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</si>
  <si>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</si>
  <si>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</si>
  <si>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</si>
  <si>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</si>
  <si>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</si>
  <si>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</si>
  <si>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</si>
  <si>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</si>
  <si>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</si>
  <si>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</si>
  <si>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</si>
  <si>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</si>
  <si>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</si>
  <si>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</si>
  <si>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</si>
  <si>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</si>
  <si>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</si>
  <si>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</si>
  <si>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</si>
  <si>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</si>
  <si>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</si>
  <si>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</si>
  <si>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</si>
  <si>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</si>
  <si>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</si>
  <si>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</si>
  <si>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</si>
  <si>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</si>
  <si>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</si>
  <si>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</si>
  <si>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</si>
  <si>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</si>
  <si>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Manto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</si>
  <si>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</si>
  <si>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</si>
  <si>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</si>
  <si>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</si>
  <si>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</si>
  <si>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</si>
  <si>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</si>
  <si>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</si>
  <si>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</si>
  <si>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</si>
  <si>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</si>
  <si>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</si>
  <si>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</si>
  <si>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</si>
  <si>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</si>
  <si>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mt07ame050eda</t>
  </si>
  <si>
    <t xml:space="preserve">m²</t>
  </si>
  <si>
    <t xml:space="preserve">Malla electrosoldada tipo XX 131, 15x15 cm y Ø 5-5 mm, según NTC 5806 y ASTM A1064 / A1064M.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</si>
  <si>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</si>
  <si>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</si>
  <si>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</si>
  <si>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</si>
  <si>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</si>
  <si>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</si>
  <si>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</si>
  <si>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</si>
  <si>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</si>
  <si>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</si>
  <si>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</si>
  <si>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</si>
  <si>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</si>
  <si>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</si>
  <si>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</si>
  <si>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</si>
  <si>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</si>
  <si>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</si>
  <si>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</si>
  <si>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</si>
  <si>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</si>
  <si>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</si>
  <si>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</si>
  <si>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</si>
  <si>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</si>
  <si>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</si>
  <si>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</si>
  <si>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</si>
  <si>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</si>
  <si>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</si>
  <si>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</si>
  <si>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</si>
  <si>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</si>
  <si>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</si>
  <si>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</si>
  <si>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</si>
  <si>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</si>
  <si>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</si>
  <si>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</si>
  <si>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</si>
  <si>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</si>
  <si>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$ 85.060,53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</si>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</sst>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02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705.72</v>
      </c>
      <c r="H10" s="12">
        <f ca="1">ROUND(INDIRECT(ADDRESS(ROW()+(0), COLUMN()+(-2), 1))*INDIRECT(ADDRESS(ROW()+(0), COLUMN()+(-1), 1)), 2)</f>
        <v>2117.16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362319</v>
      </c>
      <c r="H11" s="12">
        <f ca="1">ROUND(INDIRECT(ADDRESS(ROW()+(0), COLUMN()+(-2), 1))*INDIRECT(ADDRESS(ROW()+(0), COLUMN()+(-1), 1)), 2)</f>
        <v>36231.9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237295</v>
      </c>
      <c r="H12" s="12">
        <f ca="1">ROUND(INDIRECT(ADDRESS(ROW()+(0), COLUMN()+(-2), 1))*INDIRECT(ADDRESS(ROW()+(0), COLUMN()+(-1), 1)), 2)</f>
        <v>2372.95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7840.25</v>
      </c>
      <c r="H13" s="12">
        <f ca="1">ROUND(INDIRECT(ADDRESS(ROW()+(0), COLUMN()+(-2), 1))*INDIRECT(ADDRESS(ROW()+(0), COLUMN()+(-1), 1)), 2)</f>
        <v>78.4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3281.16</v>
      </c>
      <c r="H14" s="12">
        <f ca="1">ROUND(INDIRECT(ADDRESS(ROW()+(0), COLUMN()+(-2), 1))*INDIRECT(ADDRESS(ROW()+(0), COLUMN()+(-1), 1)), 2)</f>
        <v>26.25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45136</v>
      </c>
      <c r="H15" s="12">
        <f ca="1">ROUND(INDIRECT(ADDRESS(ROW()+(0), COLUMN()+(-2), 1))*INDIRECT(ADDRESS(ROW()+(0), COLUMN()+(-1), 1)), 2)</f>
        <v>2933.84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483.43</v>
      </c>
      <c r="H16" s="12">
        <f ca="1">ROUND(INDIRECT(ADDRESS(ROW()+(0), COLUMN()+(-2), 1))*INDIRECT(ADDRESS(ROW()+(0), COLUMN()+(-1), 1)), 2)</f>
        <v>4834.3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37380.1</v>
      </c>
      <c r="H17" s="12">
        <f ca="1">ROUND(INDIRECT(ADDRESS(ROW()+(0), COLUMN()+(-2), 1))*INDIRECT(ADDRESS(ROW()+(0), COLUMN()+(-1), 1)), 2)</f>
        <v>41118.1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18428.3</v>
      </c>
      <c r="H18" s="12">
        <f ca="1">ROUND(INDIRECT(ADDRESS(ROW()+(0), COLUMN()+(-2), 1))*INDIRECT(ADDRESS(ROW()+(0), COLUMN()+(-1), 1)), 2)</f>
        <v>20271.1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17800</v>
      </c>
      <c r="H19" s="12">
        <f ca="1">ROUND(INDIRECT(ADDRESS(ROW()+(0), COLUMN()+(-2), 1))*INDIRECT(ADDRESS(ROW()+(0), COLUMN()+(-1), 1)), 2)</f>
        <v>5340.02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3664.72</v>
      </c>
      <c r="H20" s="12">
        <f ca="1">ROUND(INDIRECT(ADDRESS(ROW()+(0), COLUMN()+(-2), 1))*INDIRECT(ADDRESS(ROW()+(0), COLUMN()+(-1), 1)), 2)</f>
        <v>7695.91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45953.2</v>
      </c>
      <c r="H21" s="12">
        <f ca="1">ROUND(INDIRECT(ADDRESS(ROW()+(0), COLUMN()+(-2), 1))*INDIRECT(ADDRESS(ROW()+(0), COLUMN()+(-1), 1)), 2)</f>
        <v>48250.9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280918</v>
      </c>
      <c r="H22" s="12">
        <f ca="1">ROUND(INDIRECT(ADDRESS(ROW()+(0), COLUMN()+(-2), 1))*INDIRECT(ADDRESS(ROW()+(0), COLUMN()+(-1), 1)), 2)</f>
        <v>11236.7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5025.9</v>
      </c>
      <c r="H23" s="12">
        <f ca="1">ROUND(INDIRECT(ADDRESS(ROW()+(0), COLUMN()+(-2), 1))*INDIRECT(ADDRESS(ROW()+(0), COLUMN()+(-1), 1)), 2)</f>
        <v>5277.2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1.1</v>
      </c>
      <c r="G24" s="12">
        <v>5025.04</v>
      </c>
      <c r="H24" s="12">
        <f ca="1">ROUND(INDIRECT(ADDRESS(ROW()+(0), COLUMN()+(-2), 1))*INDIRECT(ADDRESS(ROW()+(0), COLUMN()+(-1), 1)), 2)</f>
        <v>5527.54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0.1</v>
      </c>
      <c r="G25" s="12">
        <v>328220</v>
      </c>
      <c r="H25" s="12">
        <f ca="1">ROUND(INDIRECT(ADDRESS(ROW()+(0), COLUMN()+(-2), 1))*INDIRECT(ADDRESS(ROW()+(0), COLUMN()+(-1), 1)), 2)</f>
        <v>32822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9158.76</v>
      </c>
      <c r="H26" s="12">
        <f ca="1">ROUND(INDIRECT(ADDRESS(ROW()+(0), COLUMN()+(-2), 1))*INDIRECT(ADDRESS(ROW()+(0), COLUMN()+(-1), 1)), 2)</f>
        <v>7327.01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0.8</v>
      </c>
      <c r="G27" s="12">
        <v>30011.6</v>
      </c>
      <c r="H27" s="12">
        <f ca="1">ROUND(INDIRECT(ADDRESS(ROW()+(0), COLUMN()+(-2), 1))*INDIRECT(ADDRESS(ROW()+(0), COLUMN()+(-1), 1)), 2)</f>
        <v>24009.3</v>
      </c>
    </row>
    <row r="28" spans="1:8" ht="13.5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3">
        <v>0.2</v>
      </c>
      <c r="G28" s="14">
        <v>33162</v>
      </c>
      <c r="H28" s="14">
        <f ca="1">ROUND(INDIRECT(ADDRESS(ROW()+(0), COLUMN()+(-2), 1))*INDIRECT(ADDRESS(ROW()+(0), COLUMN()+(-1), 1)), 2)</f>
        <v>6632.4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264103</v>
      </c>
    </row>
    <row r="30" spans="1:8" ht="13.50" thickBot="1" customHeight="1">
      <c r="A30" s="15">
        <v>2</v>
      </c>
      <c r="B30" s="15"/>
      <c r="C30" s="15"/>
      <c r="D30" s="18" t="s">
        <v>70</v>
      </c>
      <c r="E30" s="18"/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0.038</v>
      </c>
      <c r="G31" s="14">
        <v>8706.88</v>
      </c>
      <c r="H31" s="14">
        <f ca="1">ROUND(INDIRECT(ADDRESS(ROW()+(0), COLUMN()+(-2), 1))*INDIRECT(ADDRESS(ROW()+(0), COLUMN()+(-1), 1)), 2)</f>
        <v>330.86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330.86</v>
      </c>
    </row>
    <row r="33" spans="1:8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5"/>
      <c r="H33" s="15"/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0.64</v>
      </c>
      <c r="G34" s="12">
        <v>25476.9</v>
      </c>
      <c r="H34" s="12">
        <f ca="1">ROUND(INDIRECT(ADDRESS(ROW()+(0), COLUMN()+(-2), 1))*INDIRECT(ADDRESS(ROW()+(0), COLUMN()+(-1), 1)), 2)</f>
        <v>16305.2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1.282</v>
      </c>
      <c r="G35" s="12">
        <v>18348.8</v>
      </c>
      <c r="H35" s="12">
        <f ca="1">ROUND(INDIRECT(ADDRESS(ROW()+(0), COLUMN()+(-2), 1))*INDIRECT(ADDRESS(ROW()+(0), COLUMN()+(-1), 1)), 2)</f>
        <v>23523.1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0.198</v>
      </c>
      <c r="G36" s="12">
        <v>25476.9</v>
      </c>
      <c r="H36" s="12">
        <f ca="1">ROUND(INDIRECT(ADDRESS(ROW()+(0), COLUMN()+(-2), 1))*INDIRECT(ADDRESS(ROW()+(0), COLUMN()+(-1), 1)), 2)</f>
        <v>5044.43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0.198</v>
      </c>
      <c r="G37" s="12">
        <v>19044.7</v>
      </c>
      <c r="H37" s="12">
        <f ca="1">ROUND(INDIRECT(ADDRESS(ROW()+(0), COLUMN()+(-2), 1))*INDIRECT(ADDRESS(ROW()+(0), COLUMN()+(-1), 1)), 2)</f>
        <v>3770.84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1">
        <v>0.062</v>
      </c>
      <c r="G38" s="12">
        <v>26179.2</v>
      </c>
      <c r="H38" s="12">
        <f ca="1">ROUND(INDIRECT(ADDRESS(ROW()+(0), COLUMN()+(-2), 1))*INDIRECT(ADDRESS(ROW()+(0), COLUMN()+(-1), 1)), 2)</f>
        <v>1623.11</v>
      </c>
    </row>
    <row r="39" spans="1:8" ht="13.50" thickBot="1" customHeight="1">
      <c r="A39" s="1" t="s">
        <v>91</v>
      </c>
      <c r="B39" s="1"/>
      <c r="C39" s="10" t="s">
        <v>92</v>
      </c>
      <c r="D39" s="1" t="s">
        <v>93</v>
      </c>
      <c r="E39" s="1"/>
      <c r="F39" s="13">
        <v>0.062</v>
      </c>
      <c r="G39" s="14">
        <v>19044.7</v>
      </c>
      <c r="H39" s="14">
        <f ca="1">ROUND(INDIRECT(ADDRESS(ROW()+(0), COLUMN()+(-2), 1))*INDIRECT(ADDRESS(ROW()+(0), COLUMN()+(-1), 1)), 2)</f>
        <v>1180.77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51447.5</v>
      </c>
    </row>
    <row r="41" spans="1:8" ht="13.50" thickBot="1" customHeight="1">
      <c r="A41" s="15">
        <v>4</v>
      </c>
      <c r="B41" s="15"/>
      <c r="C41" s="15"/>
      <c r="D41" s="18" t="s">
        <v>95</v>
      </c>
      <c r="E41" s="18"/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19" t="s">
        <v>97</v>
      </c>
      <c r="E42" s="19"/>
      <c r="F42" s="13">
        <v>2</v>
      </c>
      <c r="G42" s="14">
        <f ca="1">ROUND(SUM(INDIRECT(ADDRESS(ROW()+(-2), COLUMN()+(1), 1)),INDIRECT(ADDRESS(ROW()+(-10), COLUMN()+(1), 1)),INDIRECT(ADDRESS(ROW()+(-13), COLUMN()+(1), 1))), 2)</f>
        <v>315881</v>
      </c>
      <c r="H42" s="14">
        <f ca="1">ROUND(INDIRECT(ADDRESS(ROW()+(0), COLUMN()+(-2), 1))*INDIRECT(ADDRESS(ROW()+(0), COLUMN()+(-1), 1))/100, 2)</f>
        <v>6317.63</v>
      </c>
    </row>
    <row r="43" spans="1:8" ht="13.50" thickBot="1" customHeight="1">
      <c r="A43" s="21" t="s">
        <v>98</v>
      </c>
      <c r="B43" s="21"/>
      <c r="C43" s="22"/>
      <c r="D43" s="23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322199</v>
      </c>
    </row>
  </sheetData>
  <mergeCells count="7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F32:G32"/>
    <mergeCell ref="A33:B33"/>
    <mergeCell ref="D33:F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F40:G40"/>
    <mergeCell ref="A41:B41"/>
    <mergeCell ref="D41:F41"/>
    <mergeCell ref="A42:B42"/>
    <mergeCell ref="D42:E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