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<sst xmlns="http://schemas.openxmlformats.org/spreadsheetml/2006/main" count="94" uniqueCount="94">
  <si>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</si>
  <si>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QAD060</t>
  </si>
  <si>
    <t xml:space="preserve">m²</t>
  </si>
  <si>
    <t xml:space="preserve">Cubierta plana transitable, no ventilada, con piso fijo, tipo invertida, para uso deportivo. Impermeabilización con láminas de PVC, tipo monocapa.</t>
  </si>
  <si>
    <r>
      <rPr>
        <sz val="8.25"/>
        <color rgb="FF000000"/>
        <rFont val="Arial"/>
        <family val="2"/>
      </rPr>
      <t xml:space="preserve">Cubierta plana transitable, no ventilada,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(21 MPa), clase de exposición F0 S0 P0 C0, tamaño máximo del agregado 19 mm, manejabilidad blanda de 10 cm de espesor, armado con malla electrosoldada tipo XX 131, 15x15 cm y Ø 5-5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</si>
  <si>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</si>
  <si>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</si>
  <si>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</si>
  <si>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</si>
  <si>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</si>
  <si>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</si>
  <si>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</si>
  <si>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</si>
  <si>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</si>
  <si>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</si>
  <si>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</si>
  <si>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</si>
  <si>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</si>
  <si>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</si>
  <si>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</si>
  <si>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</si>
  <si>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</si>
  <si>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</si>
  <si>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</si>
  <si>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</si>
  <si>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</si>
  <si>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</si>
  <si>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</si>
  <si>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</si>
  <si>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</si>
  <si>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</si>
  <si>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</si>
  <si>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</si>
  <si>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</si>
  <si>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</si>
  <si>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</si>
  <si>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</si>
  <si>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</si>
  <si>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</si>
  <si>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mt15dan020z</t>
  </si>
  <si>
    <t xml:space="preserve">m</t>
  </si>
  <si>
    <t xml:space="preserve">Perfil colaminado de lámina de acero y PVC-P, plano, para remate de impermeabilización en los extremos de las láminas de PVC-P y en encuentros con elementos verticales.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</si>
  <si>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</si>
  <si>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</si>
  <si>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</si>
  <si>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</si>
  <si>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</si>
  <si>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</si>
  <si>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mt07ame050eda</t>
  </si>
  <si>
    <t xml:space="preserve">m²</t>
  </si>
  <si>
    <t xml:space="preserve">Malla electrosoldada tipo XX 131, 15x15 cm y Ø 5-5 mm, según NTC 5806 y ASTM A1064 / A1064M.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</si>
  <si>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</si>
  <si>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</si>
  <si>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</si>
  <si>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</si>
  <si>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</si>
  <si>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</si>
  <si>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</si>
  <si>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</si>
  <si>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</si>
  <si>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</si>
  <si>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</si>
  <si>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</si>
  <si>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</si>
  <si>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</si>
  <si>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</si>
  <si>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</si>
  <si>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</si>
  <si>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</si>
  <si>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</si>
  <si>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</si>
  <si>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</si>
  <si>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</si>
  <si>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</si>
  <si>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</si>
  <si>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</si>
  <si>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</si>
  <si>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</si>
  <si>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</si>
  <si>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</si>
  <si>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</si>
  <si>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</si>
  <si>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</si>
  <si>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</si>
  <si>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</si>
  <si>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</si>
  <si>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</si>
  <si>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</si>
  <si>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</si>
  <si>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</si>
  <si>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</si>
  <si>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</si>
  <si>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$ 83.803,21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</si>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</sst>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81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705.72</v>
      </c>
      <c r="H10" s="12">
        <f ca="1">ROUND(INDIRECT(ADDRESS(ROW()+(0), COLUMN()+(-2), 1))*INDIRECT(ADDRESS(ROW()+(0), COLUMN()+(-1), 1)), 2)</f>
        <v>2117.16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362319</v>
      </c>
      <c r="H11" s="12">
        <f ca="1">ROUND(INDIRECT(ADDRESS(ROW()+(0), COLUMN()+(-2), 1))*INDIRECT(ADDRESS(ROW()+(0), COLUMN()+(-1), 1)), 2)</f>
        <v>36231.9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237295</v>
      </c>
      <c r="H12" s="12">
        <f ca="1">ROUND(INDIRECT(ADDRESS(ROW()+(0), COLUMN()+(-2), 1))*INDIRECT(ADDRESS(ROW()+(0), COLUMN()+(-1), 1)), 2)</f>
        <v>2372.95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7840.25</v>
      </c>
      <c r="H13" s="12">
        <f ca="1">ROUND(INDIRECT(ADDRESS(ROW()+(0), COLUMN()+(-2), 1))*INDIRECT(ADDRESS(ROW()+(0), COLUMN()+(-1), 1)), 2)</f>
        <v>78.4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3281.16</v>
      </c>
      <c r="H14" s="12">
        <f ca="1">ROUND(INDIRECT(ADDRESS(ROW()+(0), COLUMN()+(-2), 1))*INDIRECT(ADDRESS(ROW()+(0), COLUMN()+(-1), 1)), 2)</f>
        <v>26.25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45136</v>
      </c>
      <c r="H15" s="12">
        <f ca="1">ROUND(INDIRECT(ADDRESS(ROW()+(0), COLUMN()+(-2), 1))*INDIRECT(ADDRESS(ROW()+(0), COLUMN()+(-1), 1)), 2)</f>
        <v>2933.84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483.43</v>
      </c>
      <c r="H16" s="12">
        <f ca="1">ROUND(INDIRECT(ADDRESS(ROW()+(0), COLUMN()+(-2), 1))*INDIRECT(ADDRESS(ROW()+(0), COLUMN()+(-1), 1)), 2)</f>
        <v>4834.3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2.1</v>
      </c>
      <c r="G17" s="12">
        <v>8167.08</v>
      </c>
      <c r="H17" s="12">
        <f ca="1">ROUND(INDIRECT(ADDRESS(ROW()+(0), COLUMN()+(-2), 1))*INDIRECT(ADDRESS(ROW()+(0), COLUMN()+(-1), 1)), 2)</f>
        <v>17150.9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1.05</v>
      </c>
      <c r="G18" s="12">
        <v>58743.1</v>
      </c>
      <c r="H18" s="12">
        <f ca="1">ROUND(INDIRECT(ADDRESS(ROW()+(0), COLUMN()+(-2), 1))*INDIRECT(ADDRESS(ROW()+(0), COLUMN()+(-1), 1)), 2)</f>
        <v>61680.2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0.4</v>
      </c>
      <c r="G19" s="12">
        <v>14063</v>
      </c>
      <c r="H19" s="12">
        <f ca="1">ROUND(INDIRECT(ADDRESS(ROW()+(0), COLUMN()+(-2), 1))*INDIRECT(ADDRESS(ROW()+(0), COLUMN()+(-1), 1)), 2)</f>
        <v>5625.21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45953.2</v>
      </c>
      <c r="H20" s="12">
        <f ca="1">ROUND(INDIRECT(ADDRESS(ROW()+(0), COLUMN()+(-2), 1))*INDIRECT(ADDRESS(ROW()+(0), COLUMN()+(-1), 1)), 2)</f>
        <v>48250.9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5025.9</v>
      </c>
      <c r="H21" s="12">
        <f ca="1">ROUND(INDIRECT(ADDRESS(ROW()+(0), COLUMN()+(-2), 1))*INDIRECT(ADDRESS(ROW()+(0), COLUMN()+(-1), 1)), 2)</f>
        <v>5277.2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1.1</v>
      </c>
      <c r="G22" s="12">
        <v>5025.04</v>
      </c>
      <c r="H22" s="12">
        <f ca="1">ROUND(INDIRECT(ADDRESS(ROW()+(0), COLUMN()+(-2), 1))*INDIRECT(ADDRESS(ROW()+(0), COLUMN()+(-1), 1)), 2)</f>
        <v>5527.54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0.1</v>
      </c>
      <c r="G23" s="12">
        <v>328220</v>
      </c>
      <c r="H23" s="12">
        <f ca="1">ROUND(INDIRECT(ADDRESS(ROW()+(0), COLUMN()+(-2), 1))*INDIRECT(ADDRESS(ROW()+(0), COLUMN()+(-1), 1)), 2)</f>
        <v>32822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2">
        <v>9158.76</v>
      </c>
      <c r="H24" s="12">
        <f ca="1">ROUND(INDIRECT(ADDRESS(ROW()+(0), COLUMN()+(-2), 1))*INDIRECT(ADDRESS(ROW()+(0), COLUMN()+(-1), 1)), 2)</f>
        <v>7327.01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2">
        <v>30011.6</v>
      </c>
      <c r="H25" s="12">
        <f ca="1">ROUND(INDIRECT(ADDRESS(ROW()+(0), COLUMN()+(-2), 1))*INDIRECT(ADDRESS(ROW()+(0), COLUMN()+(-1), 1)), 2)</f>
        <v>24009.3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3">
        <v>0.2</v>
      </c>
      <c r="G26" s="14">
        <v>33162</v>
      </c>
      <c r="H26" s="14">
        <f ca="1">ROUND(INDIRECT(ADDRESS(ROW()+(0), COLUMN()+(-2), 1))*INDIRECT(ADDRESS(ROW()+(0), COLUMN()+(-1), 1)), 2)</f>
        <v>6632.4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262897</v>
      </c>
    </row>
    <row r="28" spans="1:8" ht="13.50" thickBot="1" customHeight="1">
      <c r="A28" s="15">
        <v>2</v>
      </c>
      <c r="B28" s="15"/>
      <c r="C28" s="15"/>
      <c r="D28" s="18" t="s">
        <v>64</v>
      </c>
      <c r="E28" s="18"/>
      <c r="F28" s="18"/>
      <c r="G28" s="15"/>
      <c r="H28" s="15"/>
    </row>
    <row r="29" spans="1:8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3">
        <v>0.038</v>
      </c>
      <c r="G29" s="14">
        <v>8706.88</v>
      </c>
      <c r="H29" s="14">
        <f ca="1">ROUND(INDIRECT(ADDRESS(ROW()+(0), COLUMN()+(-2), 1))*INDIRECT(ADDRESS(ROW()+(0), COLUMN()+(-1), 1)), 2)</f>
        <v>330.86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330.86</v>
      </c>
    </row>
    <row r="31" spans="1:8" ht="13.50" thickBot="1" customHeight="1">
      <c r="A31" s="15">
        <v>3</v>
      </c>
      <c r="B31" s="15"/>
      <c r="C31" s="15"/>
      <c r="D31" s="18" t="s">
        <v>69</v>
      </c>
      <c r="E31" s="18"/>
      <c r="F31" s="18"/>
      <c r="G31" s="15"/>
      <c r="H31" s="15"/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0.64</v>
      </c>
      <c r="G32" s="12">
        <v>25476.9</v>
      </c>
      <c r="H32" s="12">
        <f ca="1">ROUND(INDIRECT(ADDRESS(ROW()+(0), COLUMN()+(-2), 1))*INDIRECT(ADDRESS(ROW()+(0), COLUMN()+(-1), 1)), 2)</f>
        <v>16305.2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1.035</v>
      </c>
      <c r="G33" s="12">
        <v>18348.8</v>
      </c>
      <c r="H33" s="12">
        <f ca="1">ROUND(INDIRECT(ADDRESS(ROW()+(0), COLUMN()+(-2), 1))*INDIRECT(ADDRESS(ROW()+(0), COLUMN()+(-1), 1)), 2)</f>
        <v>18991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0.222</v>
      </c>
      <c r="G34" s="12">
        <v>25476.9</v>
      </c>
      <c r="H34" s="12">
        <f ca="1">ROUND(INDIRECT(ADDRESS(ROW()+(0), COLUMN()+(-2), 1))*INDIRECT(ADDRESS(ROW()+(0), COLUMN()+(-1), 1)), 2)</f>
        <v>5655.88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0.222</v>
      </c>
      <c r="G35" s="12">
        <v>19044.7</v>
      </c>
      <c r="H35" s="12">
        <f ca="1">ROUND(INDIRECT(ADDRESS(ROW()+(0), COLUMN()+(-2), 1))*INDIRECT(ADDRESS(ROW()+(0), COLUMN()+(-1), 1)), 2)</f>
        <v>4227.91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0.062</v>
      </c>
      <c r="G36" s="12">
        <v>26179.2</v>
      </c>
      <c r="H36" s="12">
        <f ca="1">ROUND(INDIRECT(ADDRESS(ROW()+(0), COLUMN()+(-2), 1))*INDIRECT(ADDRESS(ROW()+(0), COLUMN()+(-1), 1)), 2)</f>
        <v>1623.11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3">
        <v>0.062</v>
      </c>
      <c r="G37" s="14">
        <v>19044.7</v>
      </c>
      <c r="H37" s="14">
        <f ca="1">ROUND(INDIRECT(ADDRESS(ROW()+(0), COLUMN()+(-2), 1))*INDIRECT(ADDRESS(ROW()+(0), COLUMN()+(-1), 1)), 2)</f>
        <v>1180.77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47983.9</v>
      </c>
    </row>
    <row r="39" spans="1:8" ht="13.50" thickBot="1" customHeight="1">
      <c r="A39" s="15">
        <v>4</v>
      </c>
      <c r="B39" s="15"/>
      <c r="C39" s="15"/>
      <c r="D39" s="18" t="s">
        <v>89</v>
      </c>
      <c r="E39" s="18"/>
      <c r="F39" s="18"/>
      <c r="G39" s="15"/>
      <c r="H39" s="15"/>
    </row>
    <row r="40" spans="1:8" ht="13.50" thickBot="1" customHeight="1">
      <c r="A40" s="19"/>
      <c r="B40" s="19"/>
      <c r="C40" s="20" t="s">
        <v>90</v>
      </c>
      <c r="D40" s="19" t="s">
        <v>91</v>
      </c>
      <c r="E40" s="19"/>
      <c r="F40" s="13">
        <v>2</v>
      </c>
      <c r="G40" s="14">
        <f ca="1">ROUND(SUM(INDIRECT(ADDRESS(ROW()+(-2), COLUMN()+(1), 1)),INDIRECT(ADDRESS(ROW()+(-10), COLUMN()+(1), 1)),INDIRECT(ADDRESS(ROW()+(-13), COLUMN()+(1), 1))), 2)</f>
        <v>311212</v>
      </c>
      <c r="H40" s="14">
        <f ca="1">ROUND(INDIRECT(ADDRESS(ROW()+(0), COLUMN()+(-2), 1))*INDIRECT(ADDRESS(ROW()+(0), COLUMN()+(-1), 1))/100, 2)</f>
        <v>6224.24</v>
      </c>
    </row>
    <row r="41" spans="1:8" ht="13.50" thickBot="1" customHeight="1">
      <c r="A41" s="21" t="s">
        <v>92</v>
      </c>
      <c r="B41" s="21"/>
      <c r="C41" s="22"/>
      <c r="D41" s="23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1)),INDIRECT(ADDRESS(ROW()+(-11), COLUMN()+(0), 1)),INDIRECT(ADDRESS(ROW()+(-14), COLUMN()+(0), 1))), 2)</f>
        <v>317436</v>
      </c>
    </row>
  </sheetData>
  <mergeCells count="74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F27:G27"/>
    <mergeCell ref="A28:B28"/>
    <mergeCell ref="D28:F28"/>
    <mergeCell ref="A29:B29"/>
    <mergeCell ref="D29:E29"/>
    <mergeCell ref="A30:B30"/>
    <mergeCell ref="D30:E30"/>
    <mergeCell ref="F30:G30"/>
    <mergeCell ref="A31:B31"/>
    <mergeCell ref="D31:F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F38:G38"/>
    <mergeCell ref="A39:B39"/>
    <mergeCell ref="D39:F39"/>
    <mergeCell ref="A40:B40"/>
    <mergeCell ref="D40:E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