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<sst xmlns="http://schemas.openxmlformats.org/spreadsheetml/2006/main" count="85" uniqueCount="85">
  <si>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</si>
  <si>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QAE060</t>
  </si>
  <si>
    <t xml:space="preserve">m²</t>
  </si>
  <si>
    <t xml:space="preserve">Cubierta plana transitable, no ventilada, con piso flotante sobre soportes, tipo invertida. Impermeabilización con láminas de PVC, tipo monocapa.</t>
  </si>
  <si>
    <r>
      <rPr>
        <sz val="8.25"/>
        <color rgb="FF000000"/>
        <rFont val="Arial"/>
        <family val="2"/>
      </rPr>
      <t xml:space="preserve">Cubierta plana transitable, no ventilada, con piso flotante sobre soportes, tipo invertida,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CAPA SEPARADORA BAJO IMPERMEABILIZACIÓN: geotextil no tejido compuesto por fibras de poliéster unidas por agujeteado, (300 g/m²); IMPERMEABILIZACIÓN: tipo monocapa, no adherida, formada por una lámina impermeabilizante flexible de PVC-P, (fv), de 1,2 mm de espesor, con armadura de velo de fibra de vidrio, y con resistencia a la intemperie, colocada suelta sobre la capa separadora, fijada en solapes mediante soldadura termoplástica, y en los bordes soldada a perfiles colaminados de lámina metálica y PVC-P; CAPA SEPARADORA BAJO AISLAMIENTO: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</si>
  <si>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</si>
  <si>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</si>
  <si>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</si>
  <si>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</si>
  <si>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</si>
  <si>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</si>
  <si>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</si>
  <si>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</si>
  <si>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</si>
  <si>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</si>
  <si>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</si>
  <si>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</si>
  <si>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</si>
  <si>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</si>
  <si>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</si>
  <si>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</si>
  <si>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</si>
  <si>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</si>
  <si>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</si>
  <si>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</si>
  <si>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</si>
  <si>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</si>
  <si>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</si>
  <si>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</si>
  <si>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</si>
  <si>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</si>
  <si>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</si>
  <si>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</si>
  <si>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</si>
  <si>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</si>
  <si>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ISO 13433 inferior a 15 mm, resistencia CBR a punzonamiento 0,8 kN y una masa superficial de 300 g/m².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</si>
  <si>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</si>
  <si>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</si>
  <si>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</si>
  <si>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mt15dan020z</t>
  </si>
  <si>
    <t xml:space="preserve">m</t>
  </si>
  <si>
    <t xml:space="preserve">Perfil colaminado de lámina de acero y PVC-P, plano, para remate de impermeabilización en los extremos de las láminas de PVC-P y en encuentros con elementos verticales.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</si>
  <si>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</si>
  <si>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</si>
  <si>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</si>
  <si>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</si>
  <si>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</si>
  <si>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</si>
  <si>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</si>
  <si>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</si>
  <si>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</si>
  <si>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</si>
  <si>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</si>
  <si>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</si>
  <si>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</si>
  <si>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</si>
  <si>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</si>
  <si>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</si>
  <si>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</si>
  <si>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</si>
  <si>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</si>
  <si>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</si>
  <si>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</si>
  <si>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</si>
  <si>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</si>
  <si>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</si>
  <si>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</si>
  <si>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</si>
  <si>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</si>
  <si>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</si>
  <si>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</si>
  <si>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</si>
  <si>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</si>
  <si>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</si>
  <si>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</si>
  <si>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</si>
  <si>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</si>
  <si>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</si>
  <si>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</si>
  <si>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</si>
  <si>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</si>
  <si>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</si>
  <si>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</si>
  <si>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$ 90.311,51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</si>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</sst>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106.42" customWidth="1"/>
    <col min="5" max="5" width="205.70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150.0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705.72</v>
      </c>
      <c r="H10" s="12">
        <f ca="1">ROUND(INDIRECT(ADDRESS(ROW()+(0), COLUMN()+(-2), 1))*INDIRECT(ADDRESS(ROW()+(0), COLUMN()+(-1), 1)), 2)</f>
        <v>2117.16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362319</v>
      </c>
      <c r="H11" s="12">
        <f ca="1">ROUND(INDIRECT(ADDRESS(ROW()+(0), COLUMN()+(-2), 1))*INDIRECT(ADDRESS(ROW()+(0), COLUMN()+(-1), 1)), 2)</f>
        <v>36231.9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237295</v>
      </c>
      <c r="H12" s="12">
        <f ca="1">ROUND(INDIRECT(ADDRESS(ROW()+(0), COLUMN()+(-2), 1))*INDIRECT(ADDRESS(ROW()+(0), COLUMN()+(-1), 1)), 2)</f>
        <v>2372.95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7840.25</v>
      </c>
      <c r="H13" s="12">
        <f ca="1">ROUND(INDIRECT(ADDRESS(ROW()+(0), COLUMN()+(-2), 1))*INDIRECT(ADDRESS(ROW()+(0), COLUMN()+(-1), 1)), 2)</f>
        <v>78.4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3281.16</v>
      </c>
      <c r="H14" s="12">
        <f ca="1">ROUND(INDIRECT(ADDRESS(ROW()+(0), COLUMN()+(-2), 1))*INDIRECT(ADDRESS(ROW()+(0), COLUMN()+(-1), 1)), 2)</f>
        <v>26.25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45136</v>
      </c>
      <c r="H15" s="12">
        <f ca="1">ROUND(INDIRECT(ADDRESS(ROW()+(0), COLUMN()+(-2), 1))*INDIRECT(ADDRESS(ROW()+(0), COLUMN()+(-1), 1)), 2)</f>
        <v>2933.84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483.43</v>
      </c>
      <c r="H16" s="12">
        <f ca="1">ROUND(INDIRECT(ADDRESS(ROW()+(0), COLUMN()+(-2), 1))*INDIRECT(ADDRESS(ROW()+(0), COLUMN()+(-1), 1)), 2)</f>
        <v>4834.3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2.1</v>
      </c>
      <c r="G17" s="12">
        <v>8167.08</v>
      </c>
      <c r="H17" s="12">
        <f ca="1">ROUND(INDIRECT(ADDRESS(ROW()+(0), COLUMN()+(-2), 1))*INDIRECT(ADDRESS(ROW()+(0), COLUMN()+(-1), 1)), 2)</f>
        <v>17150.9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1.05</v>
      </c>
      <c r="G18" s="12">
        <v>58743.1</v>
      </c>
      <c r="H18" s="12">
        <f ca="1">ROUND(INDIRECT(ADDRESS(ROW()+(0), COLUMN()+(-2), 1))*INDIRECT(ADDRESS(ROW()+(0), COLUMN()+(-1), 1)), 2)</f>
        <v>61680.2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0.4</v>
      </c>
      <c r="G19" s="12">
        <v>14063</v>
      </c>
      <c r="H19" s="12">
        <f ca="1">ROUND(INDIRECT(ADDRESS(ROW()+(0), COLUMN()+(-2), 1))*INDIRECT(ADDRESS(ROW()+(0), COLUMN()+(-1), 1)), 2)</f>
        <v>5625.21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2">
        <v>45953.2</v>
      </c>
      <c r="H20" s="12">
        <f ca="1">ROUND(INDIRECT(ADDRESS(ROW()+(0), COLUMN()+(-2), 1))*INDIRECT(ADDRESS(ROW()+(0), COLUMN()+(-1), 1)), 2)</f>
        <v>48250.9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5025.9</v>
      </c>
      <c r="H21" s="12">
        <f ca="1">ROUND(INDIRECT(ADDRESS(ROW()+(0), COLUMN()+(-2), 1))*INDIRECT(ADDRESS(ROW()+(0), COLUMN()+(-1), 1)), 2)</f>
        <v>5277.2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7.5</v>
      </c>
      <c r="G22" s="12">
        <v>2834.56</v>
      </c>
      <c r="H22" s="12">
        <f ca="1">ROUND(INDIRECT(ADDRESS(ROW()+(0), COLUMN()+(-2), 1))*INDIRECT(ADDRESS(ROW()+(0), COLUMN()+(-1), 1)), 2)</f>
        <v>21259.2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3">
        <v>1.05</v>
      </c>
      <c r="G23" s="14">
        <v>21796.1</v>
      </c>
      <c r="H23" s="14">
        <f ca="1">ROUND(INDIRECT(ADDRESS(ROW()+(0), COLUMN()+(-2), 1))*INDIRECT(ADDRESS(ROW()+(0), COLUMN()+(-1), 1)), 2)</f>
        <v>22885.9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230724</v>
      </c>
    </row>
    <row r="25" spans="1:8" ht="13.50" thickBot="1" customHeight="1">
      <c r="A25" s="15">
        <v>2</v>
      </c>
      <c r="B25" s="15"/>
      <c r="C25" s="15"/>
      <c r="D25" s="18" t="s">
        <v>55</v>
      </c>
      <c r="E25" s="18"/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3">
        <v>0.032</v>
      </c>
      <c r="G26" s="14">
        <v>8706.88</v>
      </c>
      <c r="H26" s="14">
        <f ca="1">ROUND(INDIRECT(ADDRESS(ROW()+(0), COLUMN()+(-2), 1))*INDIRECT(ADDRESS(ROW()+(0), COLUMN()+(-1), 1)), 2)</f>
        <v>278.62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278.62</v>
      </c>
    </row>
    <row r="28" spans="1:8" ht="13.50" thickBot="1" customHeight="1">
      <c r="A28" s="15">
        <v>3</v>
      </c>
      <c r="B28" s="15"/>
      <c r="C28" s="15"/>
      <c r="D28" s="18" t="s">
        <v>60</v>
      </c>
      <c r="E28" s="18"/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" t="s">
        <v>63</v>
      </c>
      <c r="E29" s="1"/>
      <c r="F29" s="11">
        <v>0.333</v>
      </c>
      <c r="G29" s="12">
        <v>25476.9</v>
      </c>
      <c r="H29" s="12">
        <f ca="1">ROUND(INDIRECT(ADDRESS(ROW()+(0), COLUMN()+(-2), 1))*INDIRECT(ADDRESS(ROW()+(0), COLUMN()+(-1), 1)), 2)</f>
        <v>8483.81</v>
      </c>
    </row>
    <row r="30" spans="1:8" ht="13.50" thickBot="1" customHeight="1">
      <c r="A30" s="1" t="s">
        <v>64</v>
      </c>
      <c r="B30" s="1"/>
      <c r="C30" s="10" t="s">
        <v>65</v>
      </c>
      <c r="D30" s="1" t="s">
        <v>66</v>
      </c>
      <c r="E30" s="1"/>
      <c r="F30" s="11">
        <v>0.618</v>
      </c>
      <c r="G30" s="12">
        <v>18348.8</v>
      </c>
      <c r="H30" s="12">
        <f ca="1">ROUND(INDIRECT(ADDRESS(ROW()+(0), COLUMN()+(-2), 1))*INDIRECT(ADDRESS(ROW()+(0), COLUMN()+(-1), 1)), 2)</f>
        <v>11339.5</v>
      </c>
    </row>
    <row r="31" spans="1:8" ht="13.50" thickBot="1" customHeight="1">
      <c r="A31" s="1" t="s">
        <v>67</v>
      </c>
      <c r="B31" s="1"/>
      <c r="C31" s="10" t="s">
        <v>68</v>
      </c>
      <c r="D31" s="1" t="s">
        <v>69</v>
      </c>
      <c r="E31" s="1"/>
      <c r="F31" s="11">
        <v>0.222</v>
      </c>
      <c r="G31" s="12">
        <v>25476.9</v>
      </c>
      <c r="H31" s="12">
        <f ca="1">ROUND(INDIRECT(ADDRESS(ROW()+(0), COLUMN()+(-2), 1))*INDIRECT(ADDRESS(ROW()+(0), COLUMN()+(-1), 1)), 2)</f>
        <v>5655.88</v>
      </c>
    </row>
    <row r="32" spans="1:8" ht="13.50" thickBot="1" customHeight="1">
      <c r="A32" s="1" t="s">
        <v>70</v>
      </c>
      <c r="B32" s="1"/>
      <c r="C32" s="10" t="s">
        <v>71</v>
      </c>
      <c r="D32" s="1" t="s">
        <v>72</v>
      </c>
      <c r="E32" s="1"/>
      <c r="F32" s="11">
        <v>0.222</v>
      </c>
      <c r="G32" s="12">
        <v>19044.7</v>
      </c>
      <c r="H32" s="12">
        <f ca="1">ROUND(INDIRECT(ADDRESS(ROW()+(0), COLUMN()+(-2), 1))*INDIRECT(ADDRESS(ROW()+(0), COLUMN()+(-1), 1)), 2)</f>
        <v>4227.91</v>
      </c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"/>
      <c r="F33" s="11">
        <v>0.062</v>
      </c>
      <c r="G33" s="12">
        <v>26179.2</v>
      </c>
      <c r="H33" s="12">
        <f ca="1">ROUND(INDIRECT(ADDRESS(ROW()+(0), COLUMN()+(-2), 1))*INDIRECT(ADDRESS(ROW()+(0), COLUMN()+(-1), 1)), 2)</f>
        <v>1623.11</v>
      </c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3">
        <v>0.062</v>
      </c>
      <c r="G34" s="14">
        <v>19044.7</v>
      </c>
      <c r="H34" s="14">
        <f ca="1">ROUND(INDIRECT(ADDRESS(ROW()+(0), COLUMN()+(-2), 1))*INDIRECT(ADDRESS(ROW()+(0), COLUMN()+(-1), 1)), 2)</f>
        <v>1180.77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32511</v>
      </c>
    </row>
    <row r="36" spans="1:8" ht="13.50" thickBot="1" customHeight="1">
      <c r="A36" s="15">
        <v>4</v>
      </c>
      <c r="B36" s="15"/>
      <c r="C36" s="15"/>
      <c r="D36" s="18" t="s">
        <v>80</v>
      </c>
      <c r="E36" s="18"/>
      <c r="F36" s="18"/>
      <c r="G36" s="15"/>
      <c r="H36" s="15"/>
    </row>
    <row r="37" spans="1:8" ht="13.50" thickBot="1" customHeight="1">
      <c r="A37" s="19"/>
      <c r="B37" s="19"/>
      <c r="C37" s="20" t="s">
        <v>81</v>
      </c>
      <c r="D37" s="19" t="s">
        <v>82</v>
      </c>
      <c r="E37" s="19"/>
      <c r="F37" s="13">
        <v>2</v>
      </c>
      <c r="G37" s="14">
        <f ca="1">ROUND(SUM(INDIRECT(ADDRESS(ROW()+(-2), COLUMN()+(1), 1)),INDIRECT(ADDRESS(ROW()+(-10), COLUMN()+(1), 1)),INDIRECT(ADDRESS(ROW()+(-13), COLUMN()+(1), 1))), 2)</f>
        <v>263514</v>
      </c>
      <c r="H37" s="14">
        <f ca="1">ROUND(INDIRECT(ADDRESS(ROW()+(0), COLUMN()+(-2), 1))*INDIRECT(ADDRESS(ROW()+(0), COLUMN()+(-1), 1))/100, 2)</f>
        <v>5270.28</v>
      </c>
    </row>
    <row r="38" spans="1:8" ht="13.50" thickBot="1" customHeight="1">
      <c r="A38" s="21" t="s">
        <v>83</v>
      </c>
      <c r="B38" s="21"/>
      <c r="C38" s="22"/>
      <c r="D38" s="23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1)),INDIRECT(ADDRESS(ROW()+(-11), COLUMN()+(0), 1)),INDIRECT(ADDRESS(ROW()+(-14), COLUMN()+(0), 1))), 2)</f>
        <v>268784</v>
      </c>
    </row>
  </sheetData>
  <mergeCells count="68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F24:G24"/>
    <mergeCell ref="A25:B25"/>
    <mergeCell ref="D25:F25"/>
    <mergeCell ref="A26:B26"/>
    <mergeCell ref="D26:E26"/>
    <mergeCell ref="A27:B27"/>
    <mergeCell ref="D27:E27"/>
    <mergeCell ref="F27:G27"/>
    <mergeCell ref="A28:B28"/>
    <mergeCell ref="D28:F28"/>
    <mergeCell ref="A29:B29"/>
    <mergeCell ref="D29:E29"/>
    <mergeCell ref="A30:B30"/>
    <mergeCell ref="D30:E30"/>
    <mergeCell ref="A31:B31"/>
    <mergeCell ref="D31:E31"/>
    <mergeCell ref="A32:B32"/>
    <mergeCell ref="D32:E32"/>
    <mergeCell ref="A33:B33"/>
    <mergeCell ref="D33:E33"/>
    <mergeCell ref="A34:B34"/>
    <mergeCell ref="D34:E34"/>
    <mergeCell ref="A35:B35"/>
    <mergeCell ref="D35:E35"/>
    <mergeCell ref="F35:G35"/>
    <mergeCell ref="A36:B36"/>
    <mergeCell ref="D36:F36"/>
    <mergeCell ref="A37:B37"/>
    <mergeCell ref="D37:E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