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<sst xmlns="http://schemas.openxmlformats.org/spreadsheetml/2006/main" count="73" uniqueCount="73">
  <si>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</si>
  <si>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QAG060</t>
  </si>
  <si>
    <t xml:space="preserve">m²</t>
  </si>
  <si>
    <t xml:space="preserve">Cubierta plana transitable, no ventilada, con piso flotante aislante, tipo invertida. Impermeabilización con láminas de PVC, tipo monocapa.</t>
  </si>
  <si>
    <r>
      <rPr>
        <sz val="8.25"/>
        <color rgb="FF000000"/>
        <rFont val="Arial"/>
        <family val="2"/>
      </rPr>
      <t xml:space="preserve">Cubierta plana transitable, no ventilada, con piso flotante aislante, tipo invertida,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CAPA SEPARADORA BAJO IMPERMEABILIZACIÓN: geotextil no tejido compuesto por fibras de poliéster unidas por agujeteado, (300 g/m²); IMPERMEABILIZACIÓN: tipo monocapa, no adherida, formada por una lámina impermeabilizante flexible de PVC-P, (fv), de 1,2 mm de espesor, con armadura de velo de fibra de vidrio, y con resistencia a la intemperie, colocada suelta sobre la capa separadora, fijada en solapes mediante soldadura termoplástica, y en los bordes soldada a perfiles colaminados de lámina metálica y PVC-P; CAPA SEPARADORA BAJO PROTECCIÓN: geotextil no tejido compuesto por fibras de poliéster unidas por agujeteado, (200 g/m²); CAPA DE PROTECCIÓN Y AISLAMIENTO TÉRMICO: piso flotante de baldosas aislantes, formadas por 35 mm de mortero y 40 mm de poliestireno extruido, de 600x600 mm, color gris, acabado poroso, colocadas directamente sobre la capa separadora.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</si>
  <si>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</si>
  <si>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</si>
  <si>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</si>
  <si>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</si>
  <si>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</si>
  <si>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</si>
  <si>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</si>
  <si>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</si>
  <si>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</si>
  <si>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</si>
  <si>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</si>
  <si>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</si>
  <si>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</si>
  <si>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</si>
  <si>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</si>
  <si>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</si>
  <si>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</si>
  <si>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</si>
  <si>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</si>
  <si>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</si>
  <si>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</si>
  <si>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</si>
  <si>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</si>
  <si>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</si>
  <si>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</si>
  <si>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</si>
  <si>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</si>
  <si>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</si>
  <si>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</si>
  <si>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</si>
  <si>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ISO 13433 inferior a 15 mm, resistencia CBR a punzonamiento 0,8 kN y una masa superficial de 300 g/m².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</si>
  <si>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</si>
  <si>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</si>
  <si>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</si>
  <si>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mt15dan020z</t>
  </si>
  <si>
    <t xml:space="preserve">m</t>
  </si>
  <si>
    <t xml:space="preserve">Perfil colaminado de lámina de acero y PVC-P, plano, para remate de impermeabilización en los extremos de las láminas de PVC-P y en encuentros con elementos verticales.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</si>
  <si>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</si>
  <si>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</si>
  <si>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</si>
  <si>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mt15lfs010a</t>
  </si>
  <si>
    <t xml:space="preserve">m²</t>
  </si>
  <si>
    <t xml:space="preserve">Baldosa aislante, formada por 35 mm de mortero y 40 mm de poliestireno extruido, conductividad térmica 0,033 W/(mK).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</si>
  <si>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</si>
  <si>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</si>
  <si>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</si>
  <si>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</si>
  <si>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</si>
  <si>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</si>
  <si>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</si>
  <si>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</si>
  <si>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</si>
  <si>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</si>
  <si>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</si>
  <si>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</si>
  <si>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</si>
  <si>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</si>
  <si>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</si>
  <si>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</si>
  <si>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</si>
  <si>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</si>
  <si>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</si>
  <si>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</si>
  <si>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</si>
  <si>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</si>
  <si>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</si>
  <si>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$ 101.673,45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</si>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</sst>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7.83" customWidth="1"/>
    <col min="6" max="6" width="11.22" customWidth="1"/>
    <col min="7" max="7" width="14.7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705.72</v>
      </c>
      <c r="H10" s="12">
        <f ca="1">ROUND(INDIRECT(ADDRESS(ROW()+(0), COLUMN()+(-2), 1))*INDIRECT(ADDRESS(ROW()+(0), COLUMN()+(-1), 1)), 2)</f>
        <v>2117.16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362319</v>
      </c>
      <c r="H11" s="12">
        <f ca="1">ROUND(INDIRECT(ADDRESS(ROW()+(0), COLUMN()+(-2), 1))*INDIRECT(ADDRESS(ROW()+(0), COLUMN()+(-1), 1)), 2)</f>
        <v>36231.9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237295</v>
      </c>
      <c r="H12" s="12">
        <f ca="1">ROUND(INDIRECT(ADDRESS(ROW()+(0), COLUMN()+(-2), 1))*INDIRECT(ADDRESS(ROW()+(0), COLUMN()+(-1), 1)), 2)</f>
        <v>2372.95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7840.25</v>
      </c>
      <c r="H13" s="12">
        <f ca="1">ROUND(INDIRECT(ADDRESS(ROW()+(0), COLUMN()+(-2), 1))*INDIRECT(ADDRESS(ROW()+(0), COLUMN()+(-1), 1)), 2)</f>
        <v>78.4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3281.16</v>
      </c>
      <c r="H14" s="12">
        <f ca="1">ROUND(INDIRECT(ADDRESS(ROW()+(0), COLUMN()+(-2), 1))*INDIRECT(ADDRESS(ROW()+(0), COLUMN()+(-1), 1)), 2)</f>
        <v>26.25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45136</v>
      </c>
      <c r="H15" s="12">
        <f ca="1">ROUND(INDIRECT(ADDRESS(ROW()+(0), COLUMN()+(-2), 1))*INDIRECT(ADDRESS(ROW()+(0), COLUMN()+(-1), 1)), 2)</f>
        <v>2933.84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483.43</v>
      </c>
      <c r="H16" s="12">
        <f ca="1">ROUND(INDIRECT(ADDRESS(ROW()+(0), COLUMN()+(-2), 1))*INDIRECT(ADDRESS(ROW()+(0), COLUMN()+(-1), 1)), 2)</f>
        <v>4834.3</v>
      </c>
    </row>
    <row r="17" spans="1:8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8167.08</v>
      </c>
      <c r="H17" s="12">
        <f ca="1">ROUND(INDIRECT(ADDRESS(ROW()+(0), COLUMN()+(-2), 1))*INDIRECT(ADDRESS(ROW()+(0), COLUMN()+(-1), 1)), 2)</f>
        <v>8575.43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58743.1</v>
      </c>
      <c r="H18" s="12">
        <f ca="1">ROUND(INDIRECT(ADDRESS(ROW()+(0), COLUMN()+(-2), 1))*INDIRECT(ADDRESS(ROW()+(0), COLUMN()+(-1), 1)), 2)</f>
        <v>61680.2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0.4</v>
      </c>
      <c r="G19" s="12">
        <v>14063</v>
      </c>
      <c r="H19" s="12">
        <f ca="1">ROUND(INDIRECT(ADDRESS(ROW()+(0), COLUMN()+(-2), 1))*INDIRECT(ADDRESS(ROW()+(0), COLUMN()+(-1), 1)), 2)</f>
        <v>5625.21</v>
      </c>
    </row>
    <row r="20" spans="1:8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5025.9</v>
      </c>
      <c r="H20" s="12">
        <f ca="1">ROUND(INDIRECT(ADDRESS(ROW()+(0), COLUMN()+(-2), 1))*INDIRECT(ADDRESS(ROW()+(0), COLUMN()+(-1), 1)), 2)</f>
        <v>5277.2</v>
      </c>
    </row>
    <row r="21" spans="1:8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3">
        <v>1.05</v>
      </c>
      <c r="G21" s="14">
        <v>133659</v>
      </c>
      <c r="H21" s="14">
        <f ca="1">ROUND(INDIRECT(ADDRESS(ROW()+(0), COLUMN()+(-2), 1))*INDIRECT(ADDRESS(ROW()+(0), COLUMN()+(-1), 1)), 2)</f>
        <v>140342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270095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0.032</v>
      </c>
      <c r="G24" s="14">
        <v>8706.88</v>
      </c>
      <c r="H24" s="14">
        <f ca="1">ROUND(INDIRECT(ADDRESS(ROW()+(0), COLUMN()+(-2), 1))*INDIRECT(ADDRESS(ROW()+(0), COLUMN()+(-1), 1)), 2)</f>
        <v>278.62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278.62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0.235</v>
      </c>
      <c r="G27" s="12">
        <v>25476.9</v>
      </c>
      <c r="H27" s="12">
        <f ca="1">ROUND(INDIRECT(ADDRESS(ROW()+(0), COLUMN()+(-2), 1))*INDIRECT(ADDRESS(ROW()+(0), COLUMN()+(-1), 1)), 2)</f>
        <v>5987.08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0.568</v>
      </c>
      <c r="G28" s="12">
        <v>18348.8</v>
      </c>
      <c r="H28" s="12">
        <f ca="1">ROUND(INDIRECT(ADDRESS(ROW()+(0), COLUMN()+(-2), 1))*INDIRECT(ADDRESS(ROW()+(0), COLUMN()+(-1), 1)), 2)</f>
        <v>10422.1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0.222</v>
      </c>
      <c r="G29" s="12">
        <v>25476.9</v>
      </c>
      <c r="H29" s="12">
        <f ca="1">ROUND(INDIRECT(ADDRESS(ROW()+(0), COLUMN()+(-2), 1))*INDIRECT(ADDRESS(ROW()+(0), COLUMN()+(-1), 1)), 2)</f>
        <v>5655.88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0.222</v>
      </c>
      <c r="G30" s="14">
        <v>19044.7</v>
      </c>
      <c r="H30" s="14">
        <f ca="1">ROUND(INDIRECT(ADDRESS(ROW()+(0), COLUMN()+(-2), 1))*INDIRECT(ADDRESS(ROW()+(0), COLUMN()+(-1), 1)), 2)</f>
        <v>4227.91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26293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1)),INDIRECT(ADDRESS(ROW()+(-11), COLUMN()+(1), 1))), 2)</f>
        <v>296666</v>
      </c>
      <c r="H33" s="14">
        <f ca="1">ROUND(INDIRECT(ADDRESS(ROW()+(0), COLUMN()+(-2), 1))*INDIRECT(ADDRESS(ROW()+(0), COLUMN()+(-1), 1))/100, 2)</f>
        <v>5933.32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1)),INDIRECT(ADDRESS(ROW()+(-12), COLUMN()+(0), 1))), 2)</f>
        <v>302600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