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<sst xmlns="http://schemas.openxmlformats.org/spreadsheetml/2006/main" count="88" uniqueCount="88">
  <si>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</si>
  <si>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QDC020</t>
  </si>
  <si>
    <t xml:space="preserve">m²</t>
  </si>
  <si>
    <t xml:space="preserve">Cubierta plana no transitable, no ventilada, ajardinada intensiva, tipo invertida. Impermeabilización con mantos asfálticos, tipo monocapa.</t>
  </si>
  <si>
    <r>
      <rPr>
        <sz val="8.25"/>
        <color rgb="FF000000"/>
        <rFont val="Arial"/>
        <family val="2"/>
      </rPr>
      <t xml:space="preserve">Cubierta plana no transitable, no ventilada, ajardinada intensiva,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manto de betún modificado con elastómero SBS, de 3,5 mm de espesor, con armadura de fieltro de poliéster reforzado y estabilizado de 150 g/m²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(150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</si>
  <si>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</si>
  <si>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</si>
  <si>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</si>
  <si>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</si>
  <si>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</si>
  <si>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</si>
  <si>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</si>
  <si>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</si>
  <si>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</si>
  <si>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</si>
  <si>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</si>
  <si>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</si>
  <si>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</si>
  <si>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</si>
  <si>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</si>
  <si>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</si>
  <si>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</si>
  <si>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</si>
  <si>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</si>
  <si>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</si>
  <si>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</si>
  <si>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</si>
  <si>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</si>
  <si>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</si>
  <si>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</si>
  <si>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</si>
  <si>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</si>
  <si>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</si>
  <si>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</si>
  <si>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</si>
  <si>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</si>
  <si>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</si>
  <si>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</si>
  <si>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</si>
  <si>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</si>
  <si>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</si>
  <si>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</si>
  <si>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</si>
  <si>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</si>
  <si>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</si>
  <si>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</si>
  <si>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</si>
  <si>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</si>
  <si>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</si>
  <si>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</si>
  <si>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</si>
  <si>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</si>
  <si>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</si>
  <si>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</si>
  <si>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</si>
  <si>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</si>
  <si>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</si>
  <si>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</si>
  <si>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</si>
  <si>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</si>
  <si>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</si>
  <si>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</si>
  <si>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</si>
  <si>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</si>
  <si>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</si>
  <si>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</si>
  <si>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</si>
  <si>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</si>
  <si>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</si>
  <si>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</si>
  <si>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</si>
  <si>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</si>
  <si>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</si>
  <si>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</si>
  <si>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</si>
  <si>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</si>
  <si>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</si>
  <si>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</si>
  <si>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</si>
  <si>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</si>
  <si>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</si>
  <si>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</si>
  <si>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</si>
  <si>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</si>
  <si>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</si>
  <si>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</si>
  <si>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$ 207.533,82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</si>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</sst>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55913.1</v>
      </c>
      <c r="H17" s="12">
        <f ca="1">ROUND(INDIRECT(ADDRESS(ROW()+(0), COLUMN()+(-2), 1))*INDIRECT(ADDRESS(ROW()+(0), COLUMN()+(-1), 1)), 2)</f>
        <v>61504.4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17800</v>
      </c>
      <c r="H18" s="12">
        <f ca="1">ROUND(INDIRECT(ADDRESS(ROW()+(0), COLUMN()+(-2), 1))*INDIRECT(ADDRESS(ROW()+(0), COLUMN()+(-1), 1)), 2)</f>
        <v>5340.02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3664.72</v>
      </c>
      <c r="H19" s="12">
        <f ca="1">ROUND(INDIRECT(ADDRESS(ROW()+(0), COLUMN()+(-2), 1))*INDIRECT(ADDRESS(ROW()+(0), COLUMN()+(-1), 1)), 2)</f>
        <v>7695.91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45953.2</v>
      </c>
      <c r="H20" s="12">
        <f ca="1">ROUND(INDIRECT(ADDRESS(ROW()+(0), COLUMN()+(-2), 1))*INDIRECT(ADDRESS(ROW()+(0), COLUMN()+(-1), 1)), 2)</f>
        <v>48250.9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24867.7</v>
      </c>
      <c r="H21" s="12">
        <f ca="1">ROUND(INDIRECT(ADDRESS(ROW()+(0), COLUMN()+(-2), 1))*INDIRECT(ADDRESS(ROW()+(0), COLUMN()+(-1), 1)), 2)</f>
        <v>26111.1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3">
        <v>0.25</v>
      </c>
      <c r="G22" s="14">
        <v>48897.3</v>
      </c>
      <c r="H22" s="14">
        <f ca="1">ROUND(INDIRECT(ADDRESS(ROW()+(0), COLUMN()+(-2), 1))*INDIRECT(ADDRESS(ROW()+(0), COLUMN()+(-1), 1)), 2)</f>
        <v>12224.3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209721</v>
      </c>
    </row>
    <row r="24" spans="1:8" ht="13.50" thickBot="1" customHeight="1">
      <c r="A24" s="15">
        <v>2</v>
      </c>
      <c r="B24" s="15"/>
      <c r="C24" s="15"/>
      <c r="D24" s="18" t="s">
        <v>52</v>
      </c>
      <c r="E24" s="18"/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0.032</v>
      </c>
      <c r="G25" s="14">
        <v>8706.88</v>
      </c>
      <c r="H25" s="14">
        <f ca="1">ROUND(INDIRECT(ADDRESS(ROW()+(0), COLUMN()+(-2), 1))*INDIRECT(ADDRESS(ROW()+(0), COLUMN()+(-1), 1)), 2)</f>
        <v>278.62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278.62</v>
      </c>
    </row>
    <row r="27" spans="1:8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"/>
      <c r="F28" s="11">
        <v>0.111</v>
      </c>
      <c r="G28" s="12">
        <v>25476.9</v>
      </c>
      <c r="H28" s="12">
        <f ca="1">ROUND(INDIRECT(ADDRESS(ROW()+(0), COLUMN()+(-2), 1))*INDIRECT(ADDRESS(ROW()+(0), COLUMN()+(-1), 1)), 2)</f>
        <v>2827.94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0.506</v>
      </c>
      <c r="G29" s="12">
        <v>18348.8</v>
      </c>
      <c r="H29" s="12">
        <f ca="1">ROUND(INDIRECT(ADDRESS(ROW()+(0), COLUMN()+(-2), 1))*INDIRECT(ADDRESS(ROW()+(0), COLUMN()+(-1), 1)), 2)</f>
        <v>9284.47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0.198</v>
      </c>
      <c r="G30" s="12">
        <v>25476.9</v>
      </c>
      <c r="H30" s="12">
        <f ca="1">ROUND(INDIRECT(ADDRESS(ROW()+(0), COLUMN()+(-2), 1))*INDIRECT(ADDRESS(ROW()+(0), COLUMN()+(-1), 1)), 2)</f>
        <v>5044.43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0.198</v>
      </c>
      <c r="G31" s="12">
        <v>19044.7</v>
      </c>
      <c r="H31" s="12">
        <f ca="1">ROUND(INDIRECT(ADDRESS(ROW()+(0), COLUMN()+(-2), 1))*INDIRECT(ADDRESS(ROW()+(0), COLUMN()+(-1), 1)), 2)</f>
        <v>3770.84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0.062</v>
      </c>
      <c r="G32" s="12">
        <v>26179.2</v>
      </c>
      <c r="H32" s="12">
        <f ca="1">ROUND(INDIRECT(ADDRESS(ROW()+(0), COLUMN()+(-2), 1))*INDIRECT(ADDRESS(ROW()+(0), COLUMN()+(-1), 1)), 2)</f>
        <v>1623.11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0.062</v>
      </c>
      <c r="G33" s="12">
        <v>19044.7</v>
      </c>
      <c r="H33" s="12">
        <f ca="1">ROUND(INDIRECT(ADDRESS(ROW()+(0), COLUMN()+(-2), 1))*INDIRECT(ADDRESS(ROW()+(0), COLUMN()+(-1), 1)), 2)</f>
        <v>1180.77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0.148</v>
      </c>
      <c r="G34" s="12">
        <v>25476.9</v>
      </c>
      <c r="H34" s="12">
        <f ca="1">ROUND(INDIRECT(ADDRESS(ROW()+(0), COLUMN()+(-2), 1))*INDIRECT(ADDRESS(ROW()+(0), COLUMN()+(-1), 1)), 2)</f>
        <v>3770.58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3">
        <v>0.148</v>
      </c>
      <c r="G35" s="14">
        <v>18348.8</v>
      </c>
      <c r="H35" s="14">
        <f ca="1">ROUND(INDIRECT(ADDRESS(ROW()+(0), COLUMN()+(-2), 1))*INDIRECT(ADDRESS(ROW()+(0), COLUMN()+(-1), 1)), 2)</f>
        <v>2715.62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30217.8</v>
      </c>
    </row>
    <row r="37" spans="1:8" ht="13.50" thickBot="1" customHeight="1">
      <c r="A37" s="15">
        <v>4</v>
      </c>
      <c r="B37" s="15"/>
      <c r="C37" s="15"/>
      <c r="D37" s="18" t="s">
        <v>83</v>
      </c>
      <c r="E37" s="18"/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19" t="s">
        <v>85</v>
      </c>
      <c r="E38" s="19"/>
      <c r="F38" s="13">
        <v>2</v>
      </c>
      <c r="G38" s="14">
        <f ca="1">ROUND(SUM(INDIRECT(ADDRESS(ROW()+(-2), COLUMN()+(1), 1)),INDIRECT(ADDRESS(ROW()+(-12), COLUMN()+(1), 1)),INDIRECT(ADDRESS(ROW()+(-15), COLUMN()+(1), 1))), 2)</f>
        <v>240218</v>
      </c>
      <c r="H38" s="14">
        <f ca="1">ROUND(INDIRECT(ADDRESS(ROW()+(0), COLUMN()+(-2), 1))*INDIRECT(ADDRESS(ROW()+(0), COLUMN()+(-1), 1))/100, 2)</f>
        <v>4804.36</v>
      </c>
    </row>
    <row r="39" spans="1:8" ht="13.50" thickBot="1" customHeight="1">
      <c r="A39" s="21" t="s">
        <v>86</v>
      </c>
      <c r="B39" s="21"/>
      <c r="C39" s="22"/>
      <c r="D39" s="23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245022</v>
      </c>
    </row>
  </sheetData>
  <mergeCells count="70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F23:G23"/>
    <mergeCell ref="A24:B24"/>
    <mergeCell ref="D24:F24"/>
    <mergeCell ref="A25:B25"/>
    <mergeCell ref="D25:E25"/>
    <mergeCell ref="A26:B26"/>
    <mergeCell ref="D26:E26"/>
    <mergeCell ref="F26:G26"/>
    <mergeCell ref="A27:B27"/>
    <mergeCell ref="D27:F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A36:B36"/>
    <mergeCell ref="D36:E36"/>
    <mergeCell ref="F36:G36"/>
    <mergeCell ref="A37:B37"/>
    <mergeCell ref="D37:F37"/>
    <mergeCell ref="A38:B38"/>
    <mergeCell ref="D38:E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