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<sst xmlns="http://schemas.openxmlformats.org/spreadsheetml/2006/main" count="97" uniqueCount="97">
  <si>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</si>
  <si>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QDE021</t>
  </si>
  <si>
    <t xml:space="preserve">m²</t>
  </si>
  <si>
    <t xml:space="preserve">Cubierta plana no transitable, no ventilada, ajardinada extensiva, tipo invertida. Impermeabilización con mantos asfálticos, tipo monocapa mejorada.</t>
  </si>
  <si>
    <r>
      <rPr>
        <sz val="8.25"/>
        <color rgb="FF000000"/>
        <rFont val="Arial"/>
        <family val="2"/>
      </rPr>
      <t xml:space="preserve">Cubierta plana no transitable, no ventilada, ajardinada extensiva (ecológica),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manto de betún modificado con elastómero SBS, de 3,5 mm de espesor, con armadura de fieltro de poliéster reforzado y estabilizado de 150 g/m², mejorada con manto de betún aditivado con plastómero APP,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</si>
  <si>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</si>
  <si>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</si>
  <si>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</si>
  <si>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</si>
  <si>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</si>
  <si>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</si>
  <si>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</si>
  <si>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</si>
  <si>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</si>
  <si>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</si>
  <si>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</si>
  <si>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</si>
  <si>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</si>
  <si>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</si>
  <si>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</si>
  <si>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</si>
  <si>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</si>
  <si>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</si>
  <si>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</si>
  <si>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</si>
  <si>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</si>
  <si>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</si>
  <si>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</si>
  <si>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</si>
  <si>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</si>
  <si>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</si>
  <si>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</si>
  <si>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</si>
  <si>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mt14lga010oc</t>
  </si>
  <si>
    <t xml:space="preserve">m²</t>
  </si>
  <si>
    <t xml:space="preserve">Manto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</si>
  <si>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mt14lad010a</t>
  </si>
  <si>
    <t xml:space="preserve">m²</t>
  </si>
  <si>
    <t xml:space="preserve">Manto de betún aditivado con plastómero APP,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</si>
  <si>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</si>
  <si>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</si>
  <si>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</si>
  <si>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</si>
  <si>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</si>
  <si>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</si>
  <si>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</si>
  <si>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</si>
  <si>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</si>
  <si>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</si>
  <si>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</si>
  <si>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</si>
  <si>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</si>
  <si>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</si>
  <si>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</si>
  <si>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</si>
  <si>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</si>
  <si>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</si>
  <si>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</si>
  <si>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</si>
  <si>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</si>
  <si>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</si>
  <si>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</si>
  <si>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</si>
  <si>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</si>
  <si>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</si>
  <si>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</si>
  <si>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</si>
  <si>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</si>
  <si>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</si>
  <si>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</si>
  <si>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</si>
  <si>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</si>
  <si>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</si>
  <si>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</si>
  <si>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</si>
  <si>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</si>
  <si>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</si>
  <si>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</si>
  <si>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</si>
  <si>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</si>
  <si>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</si>
  <si>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</si>
  <si>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</si>
  <si>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</si>
  <si>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</si>
  <si>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</si>
  <si>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</si>
  <si>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</si>
  <si>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</si>
  <si>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</si>
  <si>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</si>
  <si>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</si>
  <si>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</si>
  <si>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</si>
  <si>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</si>
  <si>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$ 122.422,44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</si>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</sst>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106.42" customWidth="1"/>
    <col min="5" max="5" width="205.70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81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362319</v>
      </c>
      <c r="H11" s="12">
        <f ca="1">ROUND(INDIRECT(ADDRESS(ROW()+(0), COLUMN()+(-2), 1))*INDIRECT(ADDRESS(ROW()+(0), COLUMN()+(-1), 1)), 2)</f>
        <v>36231.9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55913.1</v>
      </c>
      <c r="H17" s="12">
        <f ca="1">ROUND(INDIRECT(ADDRESS(ROW()+(0), COLUMN()+(-2), 1))*INDIRECT(ADDRESS(ROW()+(0), COLUMN()+(-1), 1)), 2)</f>
        <v>61504.4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18428.3</v>
      </c>
      <c r="H18" s="12">
        <f ca="1">ROUND(INDIRECT(ADDRESS(ROW()+(0), COLUMN()+(-2), 1))*INDIRECT(ADDRESS(ROW()+(0), COLUMN()+(-1), 1)), 2)</f>
        <v>20271.1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17800</v>
      </c>
      <c r="H19" s="12">
        <f ca="1">ROUND(INDIRECT(ADDRESS(ROW()+(0), COLUMN()+(-2), 1))*INDIRECT(ADDRESS(ROW()+(0), COLUMN()+(-1), 1)), 2)</f>
        <v>5340.02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3664.72</v>
      </c>
      <c r="H20" s="12">
        <f ca="1">ROUND(INDIRECT(ADDRESS(ROW()+(0), COLUMN()+(-2), 1))*INDIRECT(ADDRESS(ROW()+(0), COLUMN()+(-1), 1)), 2)</f>
        <v>7695.91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45953.2</v>
      </c>
      <c r="H21" s="12">
        <f ca="1">ROUND(INDIRECT(ADDRESS(ROW()+(0), COLUMN()+(-2), 1))*INDIRECT(ADDRESS(ROW()+(0), COLUMN()+(-1), 1)), 2)</f>
        <v>48250.9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50677.8</v>
      </c>
      <c r="H22" s="12">
        <f ca="1">ROUND(INDIRECT(ADDRESS(ROW()+(0), COLUMN()+(-2), 1))*INDIRECT(ADDRESS(ROW()+(0), COLUMN()+(-1), 1)), 2)</f>
        <v>53211.7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13821.2</v>
      </c>
      <c r="H23" s="12">
        <f ca="1">ROUND(INDIRECT(ADDRESS(ROW()+(0), COLUMN()+(-2), 1))*INDIRECT(ADDRESS(ROW()+(0), COLUMN()+(-1), 1)), 2)</f>
        <v>14512.3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60</v>
      </c>
      <c r="G24" s="12">
        <v>407.52</v>
      </c>
      <c r="H24" s="12">
        <f ca="1">ROUND(INDIRECT(ADDRESS(ROW()+(0), COLUMN()+(-2), 1))*INDIRECT(ADDRESS(ROW()+(0), COLUMN()+(-1), 1)), 2)</f>
        <v>24451.2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50</v>
      </c>
      <c r="G25" s="14">
        <v>574.47</v>
      </c>
      <c r="H25" s="14">
        <f ca="1">ROUND(INDIRECT(ADDRESS(ROW()+(0), COLUMN()+(-2), 1))*INDIRECT(ADDRESS(ROW()+(0), COLUMN()+(-1), 1)), 2)</f>
        <v>28723.5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312556</v>
      </c>
    </row>
    <row r="27" spans="1:8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3">
        <v>0.032</v>
      </c>
      <c r="G28" s="14">
        <v>8706.88</v>
      </c>
      <c r="H28" s="14">
        <f ca="1">ROUND(INDIRECT(ADDRESS(ROW()+(0), COLUMN()+(-2), 1))*INDIRECT(ADDRESS(ROW()+(0), COLUMN()+(-1), 1)), 2)</f>
        <v>278.62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1))), 2)</f>
        <v>278.62</v>
      </c>
    </row>
    <row r="30" spans="1:8" ht="13.50" thickBot="1" customHeight="1">
      <c r="A30" s="15">
        <v>3</v>
      </c>
      <c r="B30" s="15"/>
      <c r="C30" s="15"/>
      <c r="D30" s="18" t="s">
        <v>66</v>
      </c>
      <c r="E30" s="18"/>
      <c r="F30" s="18"/>
      <c r="G30" s="15"/>
      <c r="H30" s="15"/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0.111</v>
      </c>
      <c r="G31" s="12">
        <v>25476.9</v>
      </c>
      <c r="H31" s="12">
        <f ca="1">ROUND(INDIRECT(ADDRESS(ROW()+(0), COLUMN()+(-2), 1))*INDIRECT(ADDRESS(ROW()+(0), COLUMN()+(-1), 1)), 2)</f>
        <v>2827.94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0.506</v>
      </c>
      <c r="G32" s="12">
        <v>18348.8</v>
      </c>
      <c r="H32" s="12">
        <f ca="1">ROUND(INDIRECT(ADDRESS(ROW()+(0), COLUMN()+(-2), 1))*INDIRECT(ADDRESS(ROW()+(0), COLUMN()+(-1), 1)), 2)</f>
        <v>9284.47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0.321</v>
      </c>
      <c r="G33" s="12">
        <v>25476.9</v>
      </c>
      <c r="H33" s="12">
        <f ca="1">ROUND(INDIRECT(ADDRESS(ROW()+(0), COLUMN()+(-2), 1))*INDIRECT(ADDRESS(ROW()+(0), COLUMN()+(-1), 1)), 2)</f>
        <v>8178.09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0.321</v>
      </c>
      <c r="G34" s="12">
        <v>19044.7</v>
      </c>
      <c r="H34" s="12">
        <f ca="1">ROUND(INDIRECT(ADDRESS(ROW()+(0), COLUMN()+(-2), 1))*INDIRECT(ADDRESS(ROW()+(0), COLUMN()+(-1), 1)), 2)</f>
        <v>6113.33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0.062</v>
      </c>
      <c r="G35" s="12">
        <v>26179.2</v>
      </c>
      <c r="H35" s="12">
        <f ca="1">ROUND(INDIRECT(ADDRESS(ROW()+(0), COLUMN()+(-2), 1))*INDIRECT(ADDRESS(ROW()+(0), COLUMN()+(-1), 1)), 2)</f>
        <v>1623.11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0.062</v>
      </c>
      <c r="G36" s="12">
        <v>19044.7</v>
      </c>
      <c r="H36" s="12">
        <f ca="1">ROUND(INDIRECT(ADDRESS(ROW()+(0), COLUMN()+(-2), 1))*INDIRECT(ADDRESS(ROW()+(0), COLUMN()+(-1), 1)), 2)</f>
        <v>1180.77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0.065</v>
      </c>
      <c r="G37" s="12">
        <v>25476.9</v>
      </c>
      <c r="H37" s="12">
        <f ca="1">ROUND(INDIRECT(ADDRESS(ROW()+(0), COLUMN()+(-2), 1))*INDIRECT(ADDRESS(ROW()+(0), COLUMN()+(-1), 1)), 2)</f>
        <v>1656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3">
        <v>0.065</v>
      </c>
      <c r="G38" s="14">
        <v>18348.8</v>
      </c>
      <c r="H38" s="14">
        <f ca="1">ROUND(INDIRECT(ADDRESS(ROW()+(0), COLUMN()+(-2), 1))*INDIRECT(ADDRESS(ROW()+(0), COLUMN()+(-1), 1)), 2)</f>
        <v>1192.67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32056.4</v>
      </c>
    </row>
    <row r="40" spans="1:8" ht="13.50" thickBot="1" customHeight="1">
      <c r="A40" s="15">
        <v>4</v>
      </c>
      <c r="B40" s="15"/>
      <c r="C40" s="15"/>
      <c r="D40" s="18" t="s">
        <v>92</v>
      </c>
      <c r="E40" s="18"/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19" t="s">
        <v>94</v>
      </c>
      <c r="E41" s="19"/>
      <c r="F41" s="13">
        <v>2</v>
      </c>
      <c r="G41" s="14">
        <f ca="1">ROUND(SUM(INDIRECT(ADDRESS(ROW()+(-2), COLUMN()+(1), 1)),INDIRECT(ADDRESS(ROW()+(-12), COLUMN()+(1), 1)),INDIRECT(ADDRESS(ROW()+(-15), COLUMN()+(1), 1))), 2)</f>
        <v>344891</v>
      </c>
      <c r="H41" s="14">
        <f ca="1">ROUND(INDIRECT(ADDRESS(ROW()+(0), COLUMN()+(-2), 1))*INDIRECT(ADDRESS(ROW()+(0), COLUMN()+(-1), 1))/100, 2)</f>
        <v>6897.82</v>
      </c>
    </row>
    <row r="42" spans="1:8" ht="13.50" thickBot="1" customHeight="1">
      <c r="A42" s="21" t="s">
        <v>95</v>
      </c>
      <c r="B42" s="21"/>
      <c r="C42" s="22"/>
      <c r="D42" s="23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1)),INDIRECT(ADDRESS(ROW()+(-13), COLUMN()+(0), 1)),INDIRECT(ADDRESS(ROW()+(-16), COLUMN()+(0), 1))), 2)</f>
        <v>351789</v>
      </c>
    </row>
  </sheetData>
  <mergeCells count="7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F39:G39"/>
    <mergeCell ref="A40:B40"/>
    <mergeCell ref="D40:F40"/>
    <mergeCell ref="A41:B41"/>
    <mergeCell ref="D41:E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