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<sst xmlns="http://schemas.openxmlformats.org/spreadsheetml/2006/main" count="35" uniqueCount="35">
  <si>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</si>
  <si>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ASC020</t>
  </si>
  <si>
    <t xml:space="preserve">m</t>
  </si>
  <si>
    <t xml:space="preserve">Colector en losa de cimentación.</t>
  </si>
  <si>
    <r>
      <rPr>
        <sz val="8.25"/>
        <color rgb="FF000000"/>
        <rFont val="Arial"/>
        <family val="2"/>
      </rPr>
      <t xml:space="preserve">Colector enterrado de red horizontal de saneamiento, sin cajas de inspección, mediante sistema integral registrable, en losa de cimentación, con una pendiente mínima del 3%, para la evacuación de aguas residuales y/o pluviales, formado por tubo de PVC liso, serie SN-2, rigidez anular nominal 2 kN/m², de 500 mm de diámetro exterior, con junta elástica, empotrada en losa de cimentación. Incluso accesorios, registros, uniones y piezas especiales, lubricante para montaje y fijación a la armadura de la losa.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</si>
  <si>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</si>
  <si>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</si>
  <si>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</si>
  <si>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</si>
  <si>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</si>
  <si>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</si>
  <si>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</si>
  <si>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mt11tpb020h</t>
  </si>
  <si>
    <t xml:space="preserve">m</t>
  </si>
  <si>
    <t xml:space="preserve">Tubo de PVC liso, para saneamiento enterrado sin presión, serie SN-2, rigidez anular nominal 2 kN/m², de 500 mm de diámetro exterior y 9,8 mm de espesor, incluso juntas de goma.</t>
  </si>
  <si>
    <t xml:space="preserve">mt11tpb021h</t>
  </si>
  <si>
    <t xml:space="preserve">Ud</t>
  </si>
  <si>
    <t xml:space="preserve">Repercusión, por m de tubería, de accesorios, uniones y piezas especiales para tubo de PVC liso, para saneamiento enterrado sin presión, serie SN-2, de 500 mm de diámetro exterior.</t>
  </si>
  <si>
    <t xml:space="preserve">mt11ade100a</t>
  </si>
  <si>
    <t xml:space="preserve">kg</t>
  </si>
  <si>
    <t xml:space="preserve">Lubricante para unión mediante junta elástica de tubos y accesorios.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</si>
  <si>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</si>
  <si>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</si>
  <si>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</si>
  <si>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</si>
  <si>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</si>
  <si>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</si>
  <si>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</si>
  <si>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</si>
  <si>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</si>
  <si>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</si>
  <si>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</si>
  <si>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</si>
  <si>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$ 27.923,61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</si>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</sst>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1.53" customWidth="1"/>
    <col min="4" max="4" width="6.12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321368</v>
      </c>
      <c r="H10" s="12">
        <f ca="1">ROUND(INDIRECT(ADDRESS(ROW()+(0), COLUMN()+(-2), 1))*INDIRECT(ADDRESS(ROW()+(0), COLUMN()+(-1), 1)), 2)</f>
        <v>337437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96410.5</v>
      </c>
      <c r="H11" s="12">
        <f ca="1">ROUND(INDIRECT(ADDRESS(ROW()+(0), COLUMN()+(-2), 1))*INDIRECT(ADDRESS(ROW()+(0), COLUMN()+(-1), 1)), 2)</f>
        <v>192821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</v>
      </c>
      <c r="G12" s="14">
        <v>56447.2</v>
      </c>
      <c r="H12" s="14">
        <f ca="1">ROUND(INDIRECT(ADDRESS(ROW()+(0), COLUMN()+(-2), 1))*INDIRECT(ADDRESS(ROW()+(0), COLUMN()+(-1), 1)), 2)</f>
        <v>564.47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530822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0.468</v>
      </c>
      <c r="G15" s="12">
        <v>26179.2</v>
      </c>
      <c r="H15" s="12">
        <f ca="1">ROUND(INDIRECT(ADDRESS(ROW()+(0), COLUMN()+(-2), 1))*INDIRECT(ADDRESS(ROW()+(0), COLUMN()+(-1), 1)), 2)</f>
        <v>12251.9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0.234</v>
      </c>
      <c r="G16" s="14">
        <v>19008.4</v>
      </c>
      <c r="H16" s="14">
        <f ca="1">ROUND(INDIRECT(ADDRESS(ROW()+(0), COLUMN()+(-2), 1))*INDIRECT(ADDRESS(ROW()+(0), COLUMN()+(-1), 1)), 2)</f>
        <v>4447.97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16699.8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547522</v>
      </c>
      <c r="H19" s="14">
        <f ca="1">ROUND(INDIRECT(ADDRESS(ROW()+(0), COLUMN()+(-2), 1))*INDIRECT(ADDRESS(ROW()+(0), COLUMN()+(-1), 1))/100, 2)</f>
        <v>10950.4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558472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