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<sst xmlns="http://schemas.openxmlformats.org/spreadsheetml/2006/main" count="85" uniqueCount="85">
  <si>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</si>
  <si>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CVF010</t>
  </si>
  <si>
    <t xml:space="preserve">m³</t>
  </si>
  <si>
    <t xml:space="preserve">Foso de ascensor.</t>
  </si>
  <si>
    <r>
      <rPr>
        <sz val="8.25"/>
        <color rgb="FF000000"/>
        <rFont val="Arial"/>
        <family val="2"/>
      </rPr>
      <t xml:space="preserve">Foso de ascensor a nivel de cimentación, mediante vaso de concreto armado, realizado con concreto f'c=210 kg/cm² (21 MPa), clase de exposición F0 S0 P0 C0, tamaño máximo del agregado 12,5 mm, manejabilidad blanda, preparado en obra, y fundido con medios manuales, y acero Grado 60 (fy=4200 kg/cm²), con una cuantía aproximada de 50 kg/m³. Incluso armaduras para formación de zunchos de borde y refuerzos, armaduras de espera, alambre de atar, separadores y líquido desencofrante, para evitar la adherencia del concreto al encofrado. El precio incluye el montaje y desmontaje del sistema de encofrado y el figurado del acero (corte y doblez)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</si>
  <si>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</si>
  <si>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</si>
  <si>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</si>
  <si>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</si>
  <si>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</si>
  <si>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</si>
  <si>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</si>
  <si>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</si>
  <si>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</si>
  <si>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concreto.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</si>
  <si>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</si>
  <si>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</si>
  <si>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</si>
  <si>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</si>
  <si>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</si>
  <si>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</si>
  <si>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</si>
  <si>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</si>
  <si>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</si>
  <si>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</si>
  <si>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</si>
  <si>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</si>
  <si>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</si>
  <si>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</si>
  <si>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</si>
  <si>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</si>
  <si>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</si>
  <si>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</si>
  <si>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mt07sep010ab</t>
  </si>
  <si>
    <t xml:space="preserve">Ud</t>
  </si>
  <si>
    <t xml:space="preserve">Separador homologado de plástico, para armaduras de cimentaciones de varios diámetros.</t>
  </si>
  <si>
    <t xml:space="preserve">mt07aco020d</t>
  </si>
  <si>
    <t xml:space="preserve">Ud</t>
  </si>
  <si>
    <t xml:space="preserve">Separador homologado para muros.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</si>
  <si>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</si>
  <si>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</si>
  <si>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</si>
  <si>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</si>
  <si>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</si>
  <si>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</si>
  <si>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</si>
  <si>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</si>
  <si>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</si>
  <si>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</si>
  <si>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</si>
  <si>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</si>
  <si>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</si>
  <si>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</si>
  <si>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</si>
  <si>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</si>
  <si>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</si>
  <si>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</si>
  <si>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</si>
  <si>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</si>
  <si>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</si>
  <si>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</si>
  <si>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</si>
  <si>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</si>
  <si>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</si>
  <si>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</si>
  <si>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</si>
  <si>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</si>
  <si>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</si>
  <si>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</si>
  <si>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</si>
  <si>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</si>
  <si>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</si>
  <si>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</si>
  <si>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</si>
  <si>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</si>
  <si>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</si>
  <si>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</si>
  <si>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</si>
  <si>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</si>
  <si>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</si>
  <si>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</si>
  <si>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</si>
  <si>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</si>
  <si>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$ 17.983,72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</si>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</sst>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7.83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0.025</v>
      </c>
      <c r="G10" s="12">
        <v>114042</v>
      </c>
      <c r="H10" s="12">
        <f ca="1">ROUND(INDIRECT(ADDRESS(ROW()+(0), COLUMN()+(-2), 1))*INDIRECT(ADDRESS(ROW()+(0), COLUMN()+(-1), 1)), 2)</f>
        <v>2851.04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13864</v>
      </c>
      <c r="H11" s="12">
        <f ca="1">ROUND(INDIRECT(ADDRESS(ROW()+(0), COLUMN()+(-2), 1))*INDIRECT(ADDRESS(ROW()+(0), COLUMN()+(-1), 1)), 2)</f>
        <v>1386.4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0.065</v>
      </c>
      <c r="G12" s="12">
        <v>42223.5</v>
      </c>
      <c r="H12" s="12">
        <f ca="1">ROUND(INDIRECT(ADDRESS(ROW()+(0), COLUMN()+(-2), 1))*INDIRECT(ADDRESS(ROW()+(0), COLUMN()+(-1), 1)), 2)</f>
        <v>2744.52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0.5</v>
      </c>
      <c r="G13" s="12">
        <v>636</v>
      </c>
      <c r="H13" s="12">
        <f ca="1">ROUND(INDIRECT(ADDRESS(ROW()+(0), COLUMN()+(-2), 1))*INDIRECT(ADDRESS(ROW()+(0), COLUMN()+(-1), 1)), 2)</f>
        <v>318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0.45</v>
      </c>
      <c r="G14" s="12">
        <v>3289.66</v>
      </c>
      <c r="H14" s="12">
        <f ca="1">ROUND(INDIRECT(ADDRESS(ROW()+(0), COLUMN()+(-2), 1))*INDIRECT(ADDRESS(ROW()+(0), COLUMN()+(-1), 1)), 2)</f>
        <v>1480.35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0.5</v>
      </c>
      <c r="G15" s="12">
        <v>19189.7</v>
      </c>
      <c r="H15" s="12">
        <f ca="1">ROUND(INDIRECT(ADDRESS(ROW()+(0), COLUMN()+(-2), 1))*INDIRECT(ADDRESS(ROW()+(0), COLUMN()+(-1), 1)), 2)</f>
        <v>9594.85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0.15</v>
      </c>
      <c r="G16" s="12">
        <v>3956.8</v>
      </c>
      <c r="H16" s="12">
        <f ca="1">ROUND(INDIRECT(ADDRESS(ROW()+(0), COLUMN()+(-2), 1))*INDIRECT(ADDRESS(ROW()+(0), COLUMN()+(-1), 1)), 2)</f>
        <v>593.52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4</v>
      </c>
      <c r="G17" s="12">
        <v>354.01</v>
      </c>
      <c r="H17" s="12">
        <f ca="1">ROUND(INDIRECT(ADDRESS(ROW()+(0), COLUMN()+(-2), 1))*INDIRECT(ADDRESS(ROW()+(0), COLUMN()+(-1), 1)), 2)</f>
        <v>1416.04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8</v>
      </c>
      <c r="G18" s="12">
        <v>139.68</v>
      </c>
      <c r="H18" s="12">
        <f ca="1">ROUND(INDIRECT(ADDRESS(ROW()+(0), COLUMN()+(-2), 1))*INDIRECT(ADDRESS(ROW()+(0), COLUMN()+(-1), 1)), 2)</f>
        <v>1117.44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51</v>
      </c>
      <c r="G19" s="12">
        <v>2109.85</v>
      </c>
      <c r="H19" s="12">
        <f ca="1">ROUND(INDIRECT(ADDRESS(ROW()+(0), COLUMN()+(-2), 1))*INDIRECT(ADDRESS(ROW()+(0), COLUMN()+(-1), 1)), 2)</f>
        <v>107602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0.237</v>
      </c>
      <c r="G20" s="12">
        <v>3289.66</v>
      </c>
      <c r="H20" s="12">
        <f ca="1">ROUND(INDIRECT(ADDRESS(ROW()+(0), COLUMN()+(-2), 1))*INDIRECT(ADDRESS(ROW()+(0), COLUMN()+(-1), 1)), 2)</f>
        <v>779.65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0.61</v>
      </c>
      <c r="G21" s="12">
        <v>77925</v>
      </c>
      <c r="H21" s="12">
        <f ca="1">ROUND(INDIRECT(ADDRESS(ROW()+(0), COLUMN()+(-2), 1))*INDIRECT(ADDRESS(ROW()+(0), COLUMN()+(-1), 1)), 2)</f>
        <v>47534.3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0.915</v>
      </c>
      <c r="G22" s="12">
        <v>56407.7</v>
      </c>
      <c r="H22" s="12">
        <f ca="1">ROUND(INDIRECT(ADDRESS(ROW()+(0), COLUMN()+(-2), 1))*INDIRECT(ADDRESS(ROW()+(0), COLUMN()+(-1), 1)), 2)</f>
        <v>51613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394.24</v>
      </c>
      <c r="G23" s="14">
        <v>484.68</v>
      </c>
      <c r="H23" s="14">
        <f ca="1">ROUND(INDIRECT(ADDRESS(ROW()+(0), COLUMN()+(-2), 1))*INDIRECT(ADDRESS(ROW()+(0), COLUMN()+(-1), 1)), 2)</f>
        <v>191080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420112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0.66</v>
      </c>
      <c r="G26" s="14">
        <v>8779.49</v>
      </c>
      <c r="H26" s="14">
        <f ca="1">ROUND(INDIRECT(ADDRESS(ROW()+(0), COLUMN()+(-2), 1))*INDIRECT(ADDRESS(ROW()+(0), COLUMN()+(-1), 1)), 2)</f>
        <v>5794.46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5794.46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1.693</v>
      </c>
      <c r="G29" s="12">
        <v>27708.1</v>
      </c>
      <c r="H29" s="12">
        <f ca="1">ROUND(INDIRECT(ADDRESS(ROW()+(0), COLUMN()+(-2), 1))*INDIRECT(ADDRESS(ROW()+(0), COLUMN()+(-1), 1)), 2)</f>
        <v>46909.8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2.258</v>
      </c>
      <c r="G30" s="12">
        <v>20698.4</v>
      </c>
      <c r="H30" s="12">
        <f ca="1">ROUND(INDIRECT(ADDRESS(ROW()+(0), COLUMN()+(-2), 1))*INDIRECT(ADDRESS(ROW()+(0), COLUMN()+(-1), 1)), 2)</f>
        <v>46737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0.361</v>
      </c>
      <c r="G31" s="12">
        <v>27708.1</v>
      </c>
      <c r="H31" s="12">
        <f ca="1">ROUND(INDIRECT(ADDRESS(ROW()+(0), COLUMN()+(-2), 1))*INDIRECT(ADDRESS(ROW()+(0), COLUMN()+(-1), 1)), 2)</f>
        <v>10002.6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0.542</v>
      </c>
      <c r="G32" s="12">
        <v>20698.4</v>
      </c>
      <c r="H32" s="12">
        <f ca="1">ROUND(INDIRECT(ADDRESS(ROW()+(0), COLUMN()+(-2), 1))*INDIRECT(ADDRESS(ROW()+(0), COLUMN()+(-1), 1)), 2)</f>
        <v>11218.5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1.185</v>
      </c>
      <c r="G33" s="12">
        <v>19175.8</v>
      </c>
      <c r="H33" s="12">
        <f ca="1">ROUND(INDIRECT(ADDRESS(ROW()+(0), COLUMN()+(-2), 1))*INDIRECT(ADDRESS(ROW()+(0), COLUMN()+(-1), 1)), 2)</f>
        <v>22723.3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3">
        <v>1.242</v>
      </c>
      <c r="G34" s="14">
        <v>19489.5</v>
      </c>
      <c r="H34" s="14">
        <f ca="1">ROUND(INDIRECT(ADDRESS(ROW()+(0), COLUMN()+(-2), 1))*INDIRECT(ADDRESS(ROW()+(0), COLUMN()+(-1), 1)), 2)</f>
        <v>24206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161797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20" t="s">
        <v>81</v>
      </c>
      <c r="D37" s="20"/>
      <c r="E37" s="19" t="s">
        <v>82</v>
      </c>
      <c r="F37" s="13">
        <v>2</v>
      </c>
      <c r="G37" s="14">
        <f ca="1">ROUND(SUM(INDIRECT(ADDRESS(ROW()+(-2), COLUMN()+(1), 1)),INDIRECT(ADDRESS(ROW()+(-10), COLUMN()+(1), 1)),INDIRECT(ADDRESS(ROW()+(-13), COLUMN()+(1), 1))), 2)</f>
        <v>587703</v>
      </c>
      <c r="H37" s="14">
        <f ca="1">ROUND(INDIRECT(ADDRESS(ROW()+(0), COLUMN()+(-2), 1))*INDIRECT(ADDRESS(ROW()+(0), COLUMN()+(-1), 1))/100, 2)</f>
        <v>11754.1</v>
      </c>
    </row>
    <row r="38" spans="1:8" ht="13.50" thickBot="1" customHeight="1">
      <c r="A38" s="21" t="s">
        <v>83</v>
      </c>
      <c r="B38" s="21"/>
      <c r="C38" s="22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1)),INDIRECT(ADDRESS(ROW()+(-11), COLUMN()+(0), 1)),INDIRECT(ADDRESS(ROW()+(-14), COLUMN()+(0), 1))), 2)</f>
        <v>599457</v>
      </c>
    </row>
  </sheetData>
  <mergeCells count="7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F35:G35"/>
    <mergeCell ref="A36:B36"/>
    <mergeCell ref="C36:D36"/>
    <mergeCell ref="E36:F36"/>
    <mergeCell ref="A37:B37"/>
    <mergeCell ref="C37:D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