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<sst xmlns="http://schemas.openxmlformats.org/spreadsheetml/2006/main" count="37" uniqueCount="37">
  <si>
    <t xml:space="preserve"/>
  </si>
  <si>
    <t xml:space="preserve">EAS010</t>
  </si>
  <si>
    <t xml:space="preserve">kg</t>
  </si>
  <si>
    <t xml:space="preserve">Acero en columnas.</t>
  </si>
  <si>
    <r>
      <rPr>
        <sz val="8.25"/>
        <color rgb="FF000000"/>
        <rFont val="Arial"/>
        <family val="2"/>
      </rPr>
      <t xml:space="preserve">Acero </t>
    </r>
    <r>
      <rPr>
        <b/>
        <sz val="8.25"/>
        <color rgb="FF000000"/>
        <rFont val="Arial"/>
        <family val="2"/>
      </rPr>
      <t xml:space="preserve">A 572 Grado 42</t>
    </r>
    <r>
      <rPr>
        <sz val="8.25"/>
        <color rgb="FF000000"/>
        <rFont val="Arial"/>
        <family val="2"/>
      </rPr>
      <t xml:space="preserve"> en columnas, con piezas </t>
    </r>
    <r>
      <rPr>
        <b/>
        <sz val="8.25"/>
        <color rgb="FF000000"/>
        <rFont val="Arial"/>
        <family val="2"/>
      </rPr>
      <t xml:space="preserve">simples</t>
    </r>
    <r>
      <rPr>
        <sz val="8.25"/>
        <color rgb="FF000000"/>
        <rFont val="Arial"/>
        <family val="2"/>
      </rPr>
      <t xml:space="preserve"> </t>
    </r>
    <r>
      <rPr>
        <b/>
        <sz val="8.25"/>
        <color rgb="FF000000"/>
        <rFont val="Arial"/>
        <family val="2"/>
      </rPr>
      <t xml:space="preserve">de</t>
    </r>
    <r>
      <rPr>
        <sz val="8.25"/>
        <color rgb="FF000000"/>
        <rFont val="Arial"/>
        <family val="2"/>
      </rPr>
      <t xml:space="preserve"> perfiles laminados en caliente con uniones soldadas.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</si>
  <si>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</si>
  <si>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</si>
  <si>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</si>
  <si>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</si>
  <si>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</si>
  <si>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</si>
  <si>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</si>
  <si>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mt07ala000h</t>
  </si>
  <si>
    <t xml:space="preserve">kg</t>
  </si>
  <si>
    <t xml:space="preserve">Acero laminado A 572 Grado 42, en perfiles laminados en caliente, según ASTM A 572, piezas simples, para aplicaciones estructurales.</t>
  </si>
  <si>
    <t xml:space="preserve">mt27pfi010</t>
  </si>
  <si>
    <t xml:space="preserve">l</t>
  </si>
  <si>
    <t xml:space="preserve">Imprimación de secado rápido, formulada con resinas alquídicas modificadas y fosfato de zinc.</t>
  </si>
  <si>
    <t xml:space="preserve">Subtotal materiales:</t>
  </si>
  <si>
    <t xml:space="preserve">Equipo</t>
  </si>
  <si>
    <t xml:space="preserve">mq08sol020</t>
  </si>
  <si>
    <t xml:space="preserve">h</t>
  </si>
  <si>
    <t xml:space="preserve">Equipo y elementos auxiliares para soldadura eléctrica.</t>
  </si>
  <si>
    <t xml:space="preserve">Subtotal equipo:</t>
  </si>
  <si>
    <t xml:space="preserve">Mano de obra</t>
  </si>
  <si>
    <t xml:space="preserve">mo047</t>
  </si>
  <si>
    <t xml:space="preserve">h</t>
  </si>
  <si>
    <t xml:space="preserve">Oficial 1ª montador de estructura metálica.</t>
  </si>
  <si>
    <t xml:space="preserve">mo094</t>
  </si>
  <si>
    <t xml:space="preserve">h</t>
  </si>
  <si>
    <t xml:space="preserve">Ayudante montador de estructura metálica.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</si>
  <si>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</si>
  <si>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</si>
  <si>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</si>
  <si>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</si>
  <si>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$ 107,49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</si>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</sst>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3.74" customWidth="1"/>
    <col min="3" max="3" width="2.38" customWidth="1"/>
    <col min="4" max="4" width="5.27" customWidth="1"/>
    <col min="5" max="5" width="54.23" customWidth="1"/>
    <col min="6" max="6" width="11.56" customWidth="1"/>
    <col min="7" max="7" width="14.45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13.50" thickBot="1" customHeight="1">
      <c r="A5" s="4" t="s">
        <v>4</v>
      </c>
      <c r="B5" s="4"/>
      <c r="C5" s="4"/>
      <c r="D5" s="4"/>
      <c r="E5" s="4"/>
      <c r="F5" s="4"/>
      <c r="G5" s="4"/>
      <c r="H5" s="4"/>
    </row>
    <row r="8" spans="1:8" ht="24.00" thickBot="1" customHeight="1">
      <c r="A8" s="5" t="s">
        <v>5</v>
      </c>
      <c r="B8" s="5"/>
      <c r="C8" s="5" t="s">
        <v>6</v>
      </c>
      <c r="D8" s="5"/>
      <c r="E8" s="5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>
        <v>1.000000</v>
      </c>
      <c r="B9" s="7"/>
      <c r="C9" s="7"/>
      <c r="D9" s="7"/>
      <c r="E9" s="8" t="s">
        <v>11</v>
      </c>
      <c r="F9" s="8"/>
      <c r="G9" s="7"/>
      <c r="H9" s="7"/>
    </row>
    <row r="10" spans="1:8" ht="34.50" thickBot="1" customHeight="1">
      <c r="A10" s="1" t="s">
        <v>12</v>
      </c>
      <c r="B10" s="1"/>
      <c r="C10" s="9" t="s">
        <v>13</v>
      </c>
      <c r="D10" s="9"/>
      <c r="E10" s="1" t="s">
        <v>14</v>
      </c>
      <c r="F10" s="10">
        <v>1.050000</v>
      </c>
      <c r="G10" s="11">
        <v>1958.040000</v>
      </c>
      <c r="H10" s="11">
        <f ca="1">ROUND(INDIRECT(ADDRESS(ROW()+(0), COLUMN()+(-2), 1))*INDIRECT(ADDRESS(ROW()+(0), COLUMN()+(-1), 1)), 2)</f>
        <v>2055.940000</v>
      </c>
    </row>
    <row r="11" spans="1:8" ht="24.00" thickBot="1" customHeight="1">
      <c r="A11" s="1" t="s">
        <v>15</v>
      </c>
      <c r="B11" s="1"/>
      <c r="C11" s="9" t="s">
        <v>16</v>
      </c>
      <c r="D11" s="9"/>
      <c r="E11" s="1" t="s">
        <v>17</v>
      </c>
      <c r="F11" s="12">
        <v>0.050000</v>
      </c>
      <c r="G11" s="13">
        <v>11309.220000</v>
      </c>
      <c r="H11" s="13">
        <f ca="1">ROUND(INDIRECT(ADDRESS(ROW()+(0), COLUMN()+(-2), 1))*INDIRECT(ADDRESS(ROW()+(0), COLUMN()+(-1), 1)), 2)</f>
        <v>565.460000</v>
      </c>
    </row>
    <row r="12" spans="1:8" ht="13.50" thickBot="1" customHeight="1">
      <c r="A12" s="14"/>
      <c r="B12" s="14"/>
      <c r="C12" s="14"/>
      <c r="D12" s="14"/>
      <c r="E12" s="14"/>
      <c r="F12" s="8" t="s">
        <v>18</v>
      </c>
      <c r="G12" s="8"/>
      <c r="H12" s="16">
        <f ca="1">ROUND(SUM(INDIRECT(ADDRESS(ROW()+(-1), COLUMN()+(0), 1)),INDIRECT(ADDRESS(ROW()+(-2), COLUMN()+(0), 1))), 2)</f>
        <v>2621.400000</v>
      </c>
    </row>
    <row r="13" spans="1:8" ht="13.50" thickBot="1" customHeight="1">
      <c r="A13" s="14">
        <v>2.000000</v>
      </c>
      <c r="B13" s="14"/>
      <c r="C13" s="14"/>
      <c r="D13" s="14"/>
      <c r="E13" s="17" t="s">
        <v>19</v>
      </c>
      <c r="F13" s="17"/>
      <c r="G13" s="14"/>
      <c r="H13" s="14"/>
    </row>
    <row r="14" spans="1:8" ht="13.50" thickBot="1" customHeight="1">
      <c r="A14" s="1" t="s">
        <v>20</v>
      </c>
      <c r="B14" s="1"/>
      <c r="C14" s="9" t="s">
        <v>21</v>
      </c>
      <c r="D14" s="9"/>
      <c r="E14" s="1" t="s">
        <v>22</v>
      </c>
      <c r="F14" s="12">
        <v>0.015000</v>
      </c>
      <c r="G14" s="13">
        <v>6326.810000</v>
      </c>
      <c r="H14" s="13">
        <f ca="1">ROUND(INDIRECT(ADDRESS(ROW()+(0), COLUMN()+(-2), 1))*INDIRECT(ADDRESS(ROW()+(0), COLUMN()+(-1), 1)), 2)</f>
        <v>94.900000</v>
      </c>
    </row>
    <row r="15" spans="1:8" ht="13.50" thickBot="1" customHeight="1">
      <c r="A15" s="14"/>
      <c r="B15" s="14"/>
      <c r="C15" s="14"/>
      <c r="D15" s="14"/>
      <c r="E15" s="14"/>
      <c r="F15" s="8" t="s">
        <v>23</v>
      </c>
      <c r="G15" s="8"/>
      <c r="H15" s="16">
        <f ca="1">ROUND(SUM(INDIRECT(ADDRESS(ROW()+(-1), COLUMN()+(0), 1))), 2)</f>
        <v>94.900000</v>
      </c>
    </row>
    <row r="16" spans="1:8" ht="13.50" thickBot="1" customHeight="1">
      <c r="A16" s="14">
        <v>3.000000</v>
      </c>
      <c r="B16" s="14"/>
      <c r="C16" s="14"/>
      <c r="D16" s="14"/>
      <c r="E16" s="17" t="s">
        <v>24</v>
      </c>
      <c r="F16" s="17"/>
      <c r="G16" s="14"/>
      <c r="H16" s="14"/>
    </row>
    <row r="17" spans="1:8" ht="13.50" thickBot="1" customHeight="1">
      <c r="A17" s="1" t="s">
        <v>25</v>
      </c>
      <c r="B17" s="1"/>
      <c r="C17" s="9" t="s">
        <v>26</v>
      </c>
      <c r="D17" s="9"/>
      <c r="E17" s="1" t="s">
        <v>27</v>
      </c>
      <c r="F17" s="10">
        <v>0.022000</v>
      </c>
      <c r="G17" s="11">
        <v>20839.290000</v>
      </c>
      <c r="H17" s="11">
        <f ca="1">ROUND(INDIRECT(ADDRESS(ROW()+(0), COLUMN()+(-2), 1))*INDIRECT(ADDRESS(ROW()+(0), COLUMN()+(-1), 1)), 2)</f>
        <v>458.460000</v>
      </c>
    </row>
    <row r="18" spans="1:8" ht="13.50" thickBot="1" customHeight="1">
      <c r="A18" s="1" t="s">
        <v>28</v>
      </c>
      <c r="B18" s="1"/>
      <c r="C18" s="9" t="s">
        <v>29</v>
      </c>
      <c r="D18" s="9"/>
      <c r="E18" s="1" t="s">
        <v>30</v>
      </c>
      <c r="F18" s="12">
        <v>0.022000</v>
      </c>
      <c r="G18" s="13">
        <v>15358.800000</v>
      </c>
      <c r="H18" s="13">
        <f ca="1">ROUND(INDIRECT(ADDRESS(ROW()+(0), COLUMN()+(-2), 1))*INDIRECT(ADDRESS(ROW()+(0), COLUMN()+(-1), 1)), 2)</f>
        <v>337.890000</v>
      </c>
    </row>
    <row r="19" spans="1:8" ht="13.50" thickBot="1" customHeight="1">
      <c r="A19" s="14"/>
      <c r="B19" s="14"/>
      <c r="C19" s="14"/>
      <c r="D19" s="14"/>
      <c r="E19" s="14"/>
      <c r="F19" s="8" t="s">
        <v>31</v>
      </c>
      <c r="G19" s="8"/>
      <c r="H19" s="16">
        <f ca="1">ROUND(SUM(INDIRECT(ADDRESS(ROW()+(-1), COLUMN()+(0), 1)),INDIRECT(ADDRESS(ROW()+(-2), COLUMN()+(0), 1))), 2)</f>
        <v>796.350000</v>
      </c>
    </row>
    <row r="20" spans="1:8" ht="13.50" thickBot="1" customHeight="1">
      <c r="A20" s="14">
        <v>4.000000</v>
      </c>
      <c r="B20" s="14"/>
      <c r="C20" s="14"/>
      <c r="D20" s="14"/>
      <c r="E20" s="17" t="s">
        <v>32</v>
      </c>
      <c r="F20" s="17"/>
      <c r="G20" s="14"/>
      <c r="H20" s="14"/>
    </row>
    <row r="21" spans="1:8" ht="13.50" thickBot="1" customHeight="1">
      <c r="A21" s="18"/>
      <c r="B21" s="18"/>
      <c r="C21" s="19" t="s">
        <v>33</v>
      </c>
      <c r="D21" s="19"/>
      <c r="E21" s="18" t="s">
        <v>34</v>
      </c>
      <c r="F21" s="12">
        <v>2.000000</v>
      </c>
      <c r="G21" s="13">
        <f ca="1">ROUND(SUM(INDIRECT(ADDRESS(ROW()+(-2), COLUMN()+(1), 1)),INDIRECT(ADDRESS(ROW()+(-6), COLUMN()+(1), 1)),INDIRECT(ADDRESS(ROW()+(-9), COLUMN()+(1), 1))), 2)</f>
        <v>3512.650000</v>
      </c>
      <c r="H21" s="13">
        <f ca="1">ROUND(INDIRECT(ADDRESS(ROW()+(0), COLUMN()+(-2), 1))*INDIRECT(ADDRESS(ROW()+(0), COLUMN()+(-1), 1))/100, 2)</f>
        <v>70.250000</v>
      </c>
    </row>
    <row r="22" spans="1:8" ht="13.50" thickBot="1" customHeight="1">
      <c r="A22" s="20" t="s">
        <v>35</v>
      </c>
      <c r="B22" s="20"/>
      <c r="C22" s="21"/>
      <c r="D22" s="21"/>
      <c r="E22" s="22"/>
      <c r="F22" s="23" t="s">
        <v>36</v>
      </c>
      <c r="G22" s="24"/>
      <c r="H22" s="25">
        <f ca="1">ROUND(SUM(INDIRECT(ADDRESS(ROW()+(-1), COLUMN()+(0), 1)),INDIRECT(ADDRESS(ROW()+(-3), COLUMN()+(0), 1)),INDIRECT(ADDRESS(ROW()+(-7), COLUMN()+(0), 1)),INDIRECT(ADDRESS(ROW()+(-10), COLUMN()+(0), 1))), 2)</f>
        <v>3582.900000</v>
      </c>
    </row>
  </sheetData>
  <mergeCells count="4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B18"/>
    <mergeCell ref="C18:D18"/>
    <mergeCell ref="A19:B19"/>
    <mergeCell ref="C19:D19"/>
    <mergeCell ref="F19:G19"/>
    <mergeCell ref="A20:B20"/>
    <mergeCell ref="C20:D20"/>
    <mergeCell ref="E20:F20"/>
    <mergeCell ref="A21:B21"/>
    <mergeCell ref="C21:D21"/>
    <mergeCell ref="A22:E22"/>
    <mergeCell ref="F22:G22"/>
  </mergeCells>
  <pageMargins left="0.620079" right="0.472441" top="0.472441" bottom="0.472441" header="0.0" footer="0.0"/>
  <pageSetup paperSize="9" orientation="portrait"/>
  <rowBreaks count="0" manualBreakCount="0">
    </rowBreaks>
</worksheet>
</file>