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<sst xmlns="http://schemas.openxmlformats.org/spreadsheetml/2006/main" count="43" uniqueCount="43">
  <si>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</si>
  <si>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FFD020</t>
  </si>
  <si>
    <t xml:space="preserve">m²</t>
  </si>
  <si>
    <t xml:space="preserve">Hoja interior de medianera de dos hojas, de mampostería de bloque de concreto para revestir.</t>
  </si>
  <si>
    <r>
      <rPr>
        <sz val="8.25"/>
        <color rgb="FF000000"/>
        <rFont val="Arial"/>
        <family val="2"/>
      </rPr>
      <t xml:space="preserve">Hoja interior de medianera de dos hojas, de 20 cm de espesor de mampostería de bloque hueco de concreto, para revestir, color gris, 40x20x20 cm, resistencia normalizada R10 (10 N/mm²),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</si>
  <si>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</si>
  <si>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</si>
  <si>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</si>
  <si>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</si>
  <si>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</si>
  <si>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</si>
  <si>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</si>
  <si>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mt02bhg010de</t>
  </si>
  <si>
    <t xml:space="preserve">Ud</t>
  </si>
  <si>
    <t xml:space="preserve">Bloque hueco de concreto, para revestir, color gris, 40x20x20 cm, resistencia normalizada R10 (10 N/mm²), densidad 1150 kg/m³; con el precio incrementado el 20% en concepto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</si>
  <si>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</si>
  <si>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</si>
  <si>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</si>
  <si>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</si>
  <si>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</si>
  <si>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</si>
  <si>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</si>
  <si>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</si>
  <si>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</si>
  <si>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</si>
  <si>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</si>
  <si>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</si>
  <si>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</si>
  <si>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</si>
  <si>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</si>
  <si>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</si>
  <si>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mo021</t>
  </si>
  <si>
    <t xml:space="preserve">h</t>
  </si>
  <si>
    <t xml:space="preserve">Oficial 1ª obra gris.</t>
  </si>
  <si>
    <t xml:space="preserve">mo114</t>
  </si>
  <si>
    <t xml:space="preserve">h</t>
  </si>
  <si>
    <t xml:space="preserve">Peón de obra gris.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</si>
  <si>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</si>
  <si>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</si>
  <si>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</si>
  <si>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</si>
  <si>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$ 5.793,40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</si>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</sst>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14" customWidth="1"/>
    <col min="4" max="4" width="68.85" customWidth="1"/>
    <col min="5" max="5" width="11.73" customWidth="1"/>
    <col min="6" max="6" width="14.2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13</v>
      </c>
      <c r="F10" s="12">
        <v>3104.35</v>
      </c>
      <c r="G10" s="12">
        <f ca="1">ROUND(INDIRECT(ADDRESS(ROW()+(0), COLUMN()+(-2), 1))*INDIRECT(ADDRESS(ROW()+(0), COLUMN()+(-1), 1)), 2)</f>
        <v>40356.6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0.004</v>
      </c>
      <c r="F11" s="12">
        <v>4983.82</v>
      </c>
      <c r="G11" s="12">
        <f ca="1">ROUND(INDIRECT(ADDRESS(ROW()+(0), COLUMN()+(-2), 1))*INDIRECT(ADDRESS(ROW()+(0), COLUMN()+(-1), 1)), 2)</f>
        <v>19.94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0.024</v>
      </c>
      <c r="F12" s="12">
        <v>61711</v>
      </c>
      <c r="G12" s="12">
        <f ca="1">ROUND(INDIRECT(ADDRESS(ROW()+(0), COLUMN()+(-2), 1))*INDIRECT(ADDRESS(ROW()+(0), COLUMN()+(-1), 1)), 2)</f>
        <v>1481.06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3.78</v>
      </c>
      <c r="F13" s="14">
        <v>734.29</v>
      </c>
      <c r="G13" s="14">
        <f ca="1">ROUND(INDIRECT(ADDRESS(ROW()+(0), COLUMN()+(-2), 1))*INDIRECT(ADDRESS(ROW()+(0), COLUMN()+(-1), 1)), 2)</f>
        <v>2775.62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44633.2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0.011</v>
      </c>
      <c r="F16" s="14">
        <v>11514.6</v>
      </c>
      <c r="G16" s="14">
        <f ca="1">ROUND(INDIRECT(ADDRESS(ROW()+(0), COLUMN()+(-2), 1))*INDIRECT(ADDRESS(ROW()+(0), COLUMN()+(-1), 1)), 2)</f>
        <v>126.66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126.66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0.429</v>
      </c>
      <c r="F19" s="12">
        <v>36735.6</v>
      </c>
      <c r="G19" s="12">
        <f ca="1">ROUND(INDIRECT(ADDRESS(ROW()+(0), COLUMN()+(-2), 1))*INDIRECT(ADDRESS(ROW()+(0), COLUMN()+(-1), 1)), 2)</f>
        <v>15759.6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0.37</v>
      </c>
      <c r="F20" s="14">
        <v>26456.3</v>
      </c>
      <c r="G20" s="14">
        <f ca="1">ROUND(INDIRECT(ADDRESS(ROW()+(0), COLUMN()+(-2), 1))*INDIRECT(ADDRESS(ROW()+(0), COLUMN()+(-1), 1)), 2)</f>
        <v>9788.85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25548.4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3</v>
      </c>
      <c r="F23" s="14">
        <f ca="1">ROUND(SUM(INDIRECT(ADDRESS(ROW()+(-2), COLUMN()+(1), 1)),INDIRECT(ADDRESS(ROW()+(-6), COLUMN()+(1), 1)),INDIRECT(ADDRESS(ROW()+(-9), COLUMN()+(1), 1))), 2)</f>
        <v>70308.2</v>
      </c>
      <c r="G23" s="14">
        <f ca="1">ROUND(INDIRECT(ADDRESS(ROW()+(0), COLUMN()+(-2), 1))*INDIRECT(ADDRESS(ROW()+(0), COLUMN()+(-1), 1))/100, 2)</f>
        <v>2109.25</v>
      </c>
    </row>
    <row r="24" spans="1:7" ht="13.50" thickBot="1" customHeight="1">
      <c r="A24" s="21" t="s">
        <v>41</v>
      </c>
      <c r="B24" s="21"/>
      <c r="C24" s="22"/>
      <c r="D24" s="23"/>
      <c r="E24" s="24" t="s">
        <v>42</v>
      </c>
      <c r="F24" s="25"/>
      <c r="G24" s="26">
        <f ca="1">ROUND(SUM(INDIRECT(ADDRESS(ROW()+(-1), COLUMN()+(0), 1)),INDIRECT(ADDRESS(ROW()+(-3), COLUMN()+(0), 1)),INDIRECT(ADDRESS(ROW()+(-7), COLUMN()+(0), 1)),INDIRECT(ADDRESS(ROW()+(-10), COLUMN()+(0), 1))), 2)</f>
        <v>72417.5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D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