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<sst xmlns="http://schemas.openxmlformats.org/spreadsheetml/2006/main" count="32" uniqueCount="32">
  <si>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</si>
  <si>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ICO112</t>
  </si>
  <si>
    <t xml:space="preserve">m</t>
  </si>
  <si>
    <t xml:space="preserve">Chimenea individual de doble pared de acero inoxidable, con aislamiento, con resistencia al fuego.</t>
  </si>
  <si>
    <r>
      <rPr>
        <sz val="8.25"/>
        <color rgb="FF000000"/>
        <rFont val="Arial"/>
        <family val="2"/>
      </rPr>
      <t xml:space="preserve">Chimenea modular metálica, con una resistencia al fuego de 120 minutos, formada por tubo de doble pared con aislamiento y junta de estanqueidad exterior, de 80 mm de diámetro interior, compuesto por pared interior de acero inoxidable AISI 316L y pared exterior de acero inoxidable AISI 304, con aislamiento de lana de roca entre paredes, de 100 mm de espesor, con junta de estanqueidad exterior de silicona, resistencia al fuego EI 120 (ho/ve i&lt;=&gt;o), temperatura máxima de 600°C, presión de trabajo de hasta 5000 Pa, para evacuación de los productos de la combustión. Incluso accesorios, piezas especiales, módulos finales y material auxiliar para montaje y sujeción a la obra.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</si>
  <si>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</si>
  <si>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</si>
  <si>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</si>
  <si>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</si>
  <si>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</si>
  <si>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</si>
  <si>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</si>
  <si>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mt20din281a</t>
  </si>
  <si>
    <t xml:space="preserve">Ud</t>
  </si>
  <si>
    <t xml:space="preserve">Material auxiliar para montaje y sujeción a la obra de los tubos de doble pared con aislamiento y junta de estanqueidad exterior, de 80 mm de diámetro interior.</t>
  </si>
  <si>
    <t xml:space="preserve">mt20din280an</t>
  </si>
  <si>
    <t xml:space="preserve">m</t>
  </si>
  <si>
    <t xml:space="preserve">Tubo de doble pared con aislamiento y junta de estanqueidad exterior, de 80 mm de diámetro interior, compuesto por pared interior de acero inoxidable AISI 316L y pared exterior de acero inoxidable AISI 304, con aislamiento de lana de roca entre paredes, de 100 mm de espesor, con junta de estanqueidad exterior de silicona, resistencia al fuego EI 120 (ho/ve i&lt;=&gt;o), temperatura máxima de 600°C, presión de trabajo de hasta 5000 Pa, con el precio incrementado el 65% en concepto de accesorios, piezas especiales y módulos finales.</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</si>
  <si>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</si>
  <si>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</si>
  <si>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</si>
  <si>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</si>
  <si>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</si>
  <si>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</si>
  <si>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</si>
  <si>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</si>
  <si>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</si>
  <si>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Herramienta menor</t>
  </si>
  <si>
    <t xml:space="preserve">%</t>
  </si>
  <si>
    <t xml:space="preserve">Herramienta menor</t>
  </si>
  <si>
    <t xml:space="preserve">Coste de mantenimiento decenal: $ 410.610,44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</si>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</sst>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61" customWidth="1"/>
    <col min="3" max="3" width="7.14" customWidth="1"/>
    <col min="4" max="4" width="68.34" customWidth="1"/>
    <col min="5" max="5" width="9.52"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55747.3</v>
      </c>
      <c r="G10" s="12">
        <f ca="1">ROUND(INDIRECT(ADDRESS(ROW()+(0), COLUMN()+(-2), 1))*INDIRECT(ADDRESS(ROW()+(0), COLUMN()+(-1), 1)), 2)</f>
        <v>55747.3</v>
      </c>
    </row>
    <row r="11" spans="1:7" ht="76.50" thickBot="1" customHeight="1">
      <c r="A11" s="1" t="s">
        <v>15</v>
      </c>
      <c r="B11" s="1"/>
      <c r="C11" s="10" t="s">
        <v>16</v>
      </c>
      <c r="D11" s="1" t="s">
        <v>17</v>
      </c>
      <c r="E11" s="13">
        <v>1</v>
      </c>
      <c r="F11" s="14">
        <v>1.53305e+06</v>
      </c>
      <c r="G11" s="14">
        <f ca="1">ROUND(INDIRECT(ADDRESS(ROW()+(0), COLUMN()+(-2), 1))*INDIRECT(ADDRESS(ROW()+(0), COLUMN()+(-1), 1)), 2)</f>
        <v>1.53305e+06</v>
      </c>
    </row>
    <row r="12" spans="1:7" ht="13.50" thickBot="1" customHeight="1">
      <c r="A12" s="15"/>
      <c r="B12" s="15"/>
      <c r="C12" s="15"/>
      <c r="D12" s="15"/>
      <c r="E12" s="9" t="s">
        <v>18</v>
      </c>
      <c r="F12" s="9"/>
      <c r="G12" s="17">
        <f ca="1">ROUND(SUM(INDIRECT(ADDRESS(ROW()+(-1), COLUMN()+(0), 1)),INDIRECT(ADDRESS(ROW()+(-2), COLUMN()+(0), 1))), 2)</f>
        <v>1.5888e+06</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0.329</v>
      </c>
      <c r="F14" s="12">
        <v>37753.4</v>
      </c>
      <c r="G14" s="12">
        <f ca="1">ROUND(INDIRECT(ADDRESS(ROW()+(0), COLUMN()+(-2), 1))*INDIRECT(ADDRESS(ROW()+(0), COLUMN()+(-1), 1)), 2)</f>
        <v>12420.9</v>
      </c>
    </row>
    <row r="15" spans="1:7" ht="13.50" thickBot="1" customHeight="1">
      <c r="A15" s="1" t="s">
        <v>23</v>
      </c>
      <c r="B15" s="1"/>
      <c r="C15" s="10" t="s">
        <v>24</v>
      </c>
      <c r="D15" s="1" t="s">
        <v>25</v>
      </c>
      <c r="E15" s="13">
        <v>0.329</v>
      </c>
      <c r="F15" s="14">
        <v>27409</v>
      </c>
      <c r="G15" s="14">
        <f ca="1">ROUND(INDIRECT(ADDRESS(ROW()+(0), COLUMN()+(-2), 1))*INDIRECT(ADDRESS(ROW()+(0), COLUMN()+(-1), 1)), 2)</f>
        <v>9017.57</v>
      </c>
    </row>
    <row r="16" spans="1:7" ht="13.50" thickBot="1" customHeight="1">
      <c r="A16" s="15"/>
      <c r="B16" s="15"/>
      <c r="C16" s="15"/>
      <c r="D16" s="15"/>
      <c r="E16" s="9" t="s">
        <v>26</v>
      </c>
      <c r="F16" s="9"/>
      <c r="G16" s="17">
        <f ca="1">ROUND(SUM(INDIRECT(ADDRESS(ROW()+(-1), COLUMN()+(0), 1)),INDIRECT(ADDRESS(ROW()+(-2), COLUMN()+(0), 1))), 2)</f>
        <v>21438.4</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1.61024e+06</v>
      </c>
      <c r="G18" s="14">
        <f ca="1">ROUND(INDIRECT(ADDRESS(ROW()+(0), COLUMN()+(-2), 1))*INDIRECT(ADDRESS(ROW()+(0), COLUMN()+(-1), 1))/100, 2)</f>
        <v>32204.7</v>
      </c>
    </row>
    <row r="19" spans="1:7" ht="13.50" thickBot="1" customHeight="1">
      <c r="A19" s="21" t="s">
        <v>30</v>
      </c>
      <c r="B19" s="21"/>
      <c r="C19" s="22"/>
      <c r="D19" s="23"/>
      <c r="E19" s="24" t="s">
        <v>31</v>
      </c>
      <c r="F19" s="25"/>
      <c r="G19" s="26">
        <f ca="1">ROUND(SUM(INDIRECT(ADDRESS(ROW()+(-1), COLUMN()+(0), 1)),INDIRECT(ADDRESS(ROW()+(-3), COLUMN()+(0), 1)),INDIRECT(ADDRESS(ROW()+(-7), COLUMN()+(0), 1))), 2)</f>
        <v>1.64244e+06</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