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<sst xmlns="http://schemas.openxmlformats.org/spreadsheetml/2006/main" count="35" uniqueCount="35">
  <si>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</si>
  <si>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IVH040</t>
  </si>
  <si>
    <t xml:space="preserve">Ud</t>
  </si>
  <si>
    <t xml:space="preserve">Dispositivo de control centralizado.</t>
  </si>
  <si>
    <r>
      <rPr>
        <sz val="8.25"/>
        <color rgb="FF000000"/>
        <rFont val="Arial"/>
        <family val="2"/>
      </rPr>
      <t xml:space="preserve">Dispositivo de control centralizado formado por armario de programación compuesto por caja de superficie estanca, de 300x200x150 mm, interruptor automático, transformador y programador electrónico, para control de hasta 8 extractores estáticos mecánicos en edificio multifamiliar; instalación en edificio multifamiliar. Incluso tubo protector del cableado y cables.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</si>
  <si>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</si>
  <si>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</si>
  <si>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</si>
  <si>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</si>
  <si>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</si>
  <si>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</si>
  <si>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</si>
  <si>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mt42svi025b</t>
  </si>
  <si>
    <t xml:space="preserve">Ud</t>
  </si>
  <si>
    <t xml:space="preserve">Armario de programación, compuesto por caja de superficie estanca, de 300x200x150 mm, interruptor automático, transformador y programador electrónico, para control de hasta 8 extractores estáticos mecánicos en edificio multifamiliar.</t>
  </si>
  <si>
    <t xml:space="preserve">mt35aia090ca</t>
  </si>
  <si>
    <t xml:space="preserve">m</t>
  </si>
  <si>
    <t xml:space="preserve">Tubo rígido de PVC, roscable, curvable en caliente, de color negro, de 16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</si>
  <si>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mt35cun020a</t>
  </si>
  <si>
    <t xml:space="preserve">m</t>
  </si>
  <si>
    <t xml:space="preserve">Cable unipolar H07Z1-K (AS), siendo su tensión asignada de 450/750 V, reacción al fuego clase Cca-s1a,d1,a1 según UNE-EN 50575, con conductor multifilar de cobre clase 5 (-K) de 1,5 mm² de sección, con aislamiento de compuesto termoplástico a base de poliolefina libre de halógenos con baja emisión de humos y gases corrosivos (Z1).</t>
  </si>
  <si>
    <t xml:space="preserve">Subtotal materiales:</t>
  </si>
  <si>
    <t xml:space="preserve">Mano de obra</t>
  </si>
  <si>
    <t xml:space="preserve">mo003</t>
  </si>
  <si>
    <t xml:space="preserve">h</t>
  </si>
  <si>
    <t xml:space="preserve">Maestro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</si>
  <si>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</si>
  <si>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</si>
  <si>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</si>
  <si>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</si>
  <si>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</si>
  <si>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</si>
  <si>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</si>
  <si>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$ 2.293.390,73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</si>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</sst>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64.77" customWidth="1"/>
    <col min="6" max="6" width="11.05" customWidth="1"/>
    <col min="7" max="7" width="16.15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1.49478e+007</v>
      </c>
      <c r="H10" s="12">
        <f ca="1">ROUND(INDIRECT(ADDRESS(ROW()+(0), COLUMN()+(-2), 1))*INDIRECT(ADDRESS(ROW()+(0), COLUMN()+(-1), 1)), 2)</f>
        <v>1.49478e+007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65</v>
      </c>
      <c r="G11" s="12">
        <v>6648.84</v>
      </c>
      <c r="H11" s="12">
        <f ca="1">ROUND(INDIRECT(ADDRESS(ROW()+(0), COLUMN()+(-2), 1))*INDIRECT(ADDRESS(ROW()+(0), COLUMN()+(-1), 1)), 2)</f>
        <v>432175</v>
      </c>
    </row>
    <row r="12" spans="1:8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195</v>
      </c>
      <c r="G12" s="14">
        <v>2212.87</v>
      </c>
      <c r="H12" s="14">
        <f ca="1">ROUND(INDIRECT(ADDRESS(ROW()+(0), COLUMN()+(-2), 1))*INDIRECT(ADDRESS(ROW()+(0), COLUMN()+(-1), 1)), 2)</f>
        <v>431510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1.58115e+007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5.503</v>
      </c>
      <c r="G15" s="12">
        <v>26179.2</v>
      </c>
      <c r="H15" s="12">
        <f ca="1">ROUND(INDIRECT(ADDRESS(ROW()+(0), COLUMN()+(-2), 1))*INDIRECT(ADDRESS(ROW()+(0), COLUMN()+(-1), 1)), 2)</f>
        <v>144064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5.503</v>
      </c>
      <c r="G16" s="14">
        <v>19008.4</v>
      </c>
      <c r="H16" s="14">
        <f ca="1">ROUND(INDIRECT(ADDRESS(ROW()+(0), COLUMN()+(-2), 1))*INDIRECT(ADDRESS(ROW()+(0), COLUMN()+(-1), 1)), 2)</f>
        <v>104603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248667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1.60602e+007</v>
      </c>
      <c r="H19" s="14">
        <f ca="1">ROUND(INDIRECT(ADDRESS(ROW()+(0), COLUMN()+(-2), 1))*INDIRECT(ADDRESS(ROW()+(0), COLUMN()+(-1), 1))/100, 2)</f>
        <v>321203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1.63814e+007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