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<sst xmlns="http://schemas.openxmlformats.org/spreadsheetml/2006/main" count="31" uniqueCount="31">
  <si>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</si>
  <si>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LAR010</t>
  </si>
  <si>
    <t xml:space="preserve">m²</t>
  </si>
  <si>
    <t xml:space="preserve">Forrado interior de closet empotrado.</t>
  </si>
  <si>
    <r>
      <rPr>
        <sz val="8.25"/>
        <color rgb="FF000000"/>
        <rFont val="Arial"/>
        <family val="2"/>
      </rPr>
      <t xml:space="preserve">Forrado interior de closet empotrado, realizado con tablero aglomerado de partículas, recubierto por ambas caras con papel melamínico, acabado a elegir, de 16 mm de espesor. Colocación en obra: con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</si>
  <si>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</si>
  <si>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</si>
  <si>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</si>
  <si>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</si>
  <si>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</si>
  <si>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</si>
  <si>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</si>
  <si>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mt29tma140</t>
  </si>
  <si>
    <t xml:space="preserve">kg</t>
  </si>
  <si>
    <t xml:space="preserve">Adhesivo de caucho sintético, de aplicación a dos caras, para revestimientos decorativos de madera.</t>
  </si>
  <si>
    <t xml:space="preserve">mt29tmf010c</t>
  </si>
  <si>
    <t xml:space="preserve">m²</t>
  </si>
  <si>
    <t xml:space="preserve">Tablero aglomerado de partículas, recubierto por ambas caras con papel melamínico, acabado a elegir, de 16 mm de espesor.</t>
  </si>
  <si>
    <t xml:space="preserve">Subtotal materiales:</t>
  </si>
  <si>
    <t xml:space="preserve">Mano de obra</t>
  </si>
  <si>
    <t xml:space="preserve">mo017</t>
  </si>
  <si>
    <t xml:space="preserve">h</t>
  </si>
  <si>
    <t xml:space="preserve">Oficial 1ª carpintero.</t>
  </si>
  <si>
    <t xml:space="preserve">mo058</t>
  </si>
  <si>
    <t xml:space="preserve">h</t>
  </si>
  <si>
    <t xml:space="preserve">Ayudante carpintero.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</si>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</sst>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74" customWidth="1"/>
    <col min="3" max="3" width="2.55" customWidth="1"/>
    <col min="4" max="4" width="5.10" customWidth="1"/>
    <col min="5" max="5" width="72.42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</v>
      </c>
      <c r="G10" s="12">
        <v>14056.4</v>
      </c>
      <c r="H10" s="12">
        <f ca="1">ROUND(INDIRECT(ADDRESS(ROW()+(0), COLUMN()+(-2), 1))*INDIRECT(ADDRESS(ROW()+(0), COLUMN()+(-1), 1)), 2)</f>
        <v>1405.64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28965.4</v>
      </c>
      <c r="H11" s="14">
        <f ca="1">ROUND(INDIRECT(ADDRESS(ROW()+(0), COLUMN()+(-2), 1))*INDIRECT(ADDRESS(ROW()+(0), COLUMN()+(-1), 1)), 2)</f>
        <v>30413.7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31819.3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0.414</v>
      </c>
      <c r="G14" s="12">
        <v>37276.3</v>
      </c>
      <c r="H14" s="12">
        <f ca="1">ROUND(INDIRECT(ADDRESS(ROW()+(0), COLUMN()+(-2), 1))*INDIRECT(ADDRESS(ROW()+(0), COLUMN()+(-1), 1)), 2)</f>
        <v>15432.4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0.414</v>
      </c>
      <c r="G15" s="14">
        <v>27634.3</v>
      </c>
      <c r="H15" s="14">
        <f ca="1">ROUND(INDIRECT(ADDRESS(ROW()+(0), COLUMN()+(-2), 1))*INDIRECT(ADDRESS(ROW()+(0), COLUMN()+(-1), 1)), 2)</f>
        <v>11440.6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26873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58692.3</v>
      </c>
      <c r="H18" s="14">
        <f ca="1">ROUND(INDIRECT(ADDRESS(ROW()+(0), COLUMN()+(-2), 1))*INDIRECT(ADDRESS(ROW()+(0), COLUMN()+(-1), 1))/100, 2)</f>
        <v>1173.85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59866.2</v>
      </c>
    </row>
  </sheetData>
  <mergeCells count="3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