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<sst xmlns="http://schemas.openxmlformats.org/spreadsheetml/2006/main" count="29" uniqueCount="29">
  <si>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</si>
  <si>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NGU010</t>
  </si>
  <si>
    <t xml:space="preserve">m²</t>
  </si>
  <si>
    <t xml:space="preserve">Capa separadora en cubierta plana: geotextil no tejido.</t>
  </si>
  <si>
    <r>
      <rPr>
        <sz val="8.25"/>
        <color rgb="FF000000"/>
        <rFont val="Arial"/>
        <family val="2"/>
      </rPr>
      <t xml:space="preserve">Capa separadora en cubierta plana: geotextil no tejido compuesto por fibras de poliéster unidas por agujeteado, con una resistencia a la tracción longitudinal de 2,25 kN/m, una resistencia a la tracción transversal de 2,75 kN/m, una apertura de cono al ensayo de perforación dinámica según ISO 13433 inferior a 36 mm, resistencia CBR a punzonamiento 0,51 kN y una masa superficial de 200 g/m². Colocación en obra: con solapes, directamente bajo la capa de protección.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</si>
  <si>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</si>
  <si>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</si>
  <si>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</si>
  <si>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</si>
  <si>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</si>
  <si>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</si>
  <si>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</si>
  <si>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mt14gso020ced</t>
  </si>
  <si>
    <t xml:space="preserve">m²</t>
  </si>
  <si>
    <t xml:space="preserve">Geotextil no tejido compuesto por fibras de poliéster unidas por agujeteado, con una resistencia a la tracción longitudinal de 2,25 kN/m, una resistencia a la tracción transversal de 2,75 kN/m, una apertura de cono al ensayo de perforación dinámica según ISO 13433 inferior a 36 mm, resistencia CBR a punzonamiento 0,51 kN y una masa superficial de 200 g/m².</t>
  </si>
  <si>
    <t xml:space="preserve">Subtotal materiales:</t>
  </si>
  <si>
    <t xml:space="preserve">Mano de obra</t>
  </si>
  <si>
    <t xml:space="preserve">mo029</t>
  </si>
  <si>
    <t xml:space="preserve">h</t>
  </si>
  <si>
    <t xml:space="preserve">Oficial 1ª aplicador de láminas y mantos impermeabilizantes.</t>
  </si>
  <si>
    <t xml:space="preserve">mo067</t>
  </si>
  <si>
    <t xml:space="preserve">h</t>
  </si>
  <si>
    <t xml:space="preserve">Ayudante aplicador de láminas y mantos impermeabilizantes.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</si>
  <si>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</si>
  <si>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</si>
  <si>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</si>
  <si>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</si>
  <si>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$ 287,99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</si>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</sst>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65" customWidth="1"/>
    <col min="4" max="4" width="70.89" customWidth="1"/>
    <col min="5" max="5" width="10.54" customWidth="1"/>
    <col min="6" max="6" width="13.43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2">
        <v>1.1</v>
      </c>
      <c r="F10" s="14">
        <v>3821.78</v>
      </c>
      <c r="G10" s="14">
        <f ca="1">ROUND(INDIRECT(ADDRESS(ROW()+(0), COLUMN()+(-2), 1))*INDIRECT(ADDRESS(ROW()+(0), COLUMN()+(-1), 1)), 2)</f>
        <v>4203.96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4203.96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0.023</v>
      </c>
      <c r="F13" s="13">
        <v>25476.9</v>
      </c>
      <c r="G13" s="13">
        <f ca="1">ROUND(INDIRECT(ADDRESS(ROW()+(0), COLUMN()+(-2), 1))*INDIRECT(ADDRESS(ROW()+(0), COLUMN()+(-1), 1)), 2)</f>
        <v>585.97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0.045</v>
      </c>
      <c r="F14" s="14">
        <v>19044.7</v>
      </c>
      <c r="G14" s="14">
        <f ca="1">ROUND(INDIRECT(ADDRESS(ROW()+(0), COLUMN()+(-2), 1))*INDIRECT(ADDRESS(ROW()+(0), COLUMN()+(-1), 1)), 2)</f>
        <v>857.01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1442.98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5646.94</v>
      </c>
      <c r="G17" s="14">
        <f ca="1">ROUND(INDIRECT(ADDRESS(ROW()+(0), COLUMN()+(-2), 1))*INDIRECT(ADDRESS(ROW()+(0), COLUMN()+(-1), 1))/100, 2)</f>
        <v>112.94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5759.88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