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<sst xmlns="http://schemas.openxmlformats.org/spreadsheetml/2006/main" count="38" uniqueCount="38">
  <si>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</si>
  <si>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RAG110</t>
  </si>
  <si>
    <t xml:space="preserve">m²</t>
  </si>
  <si>
    <t xml:space="preserve">Revestimiento interior con piezas de azulejo. Colocación en capa gruesa.</t>
  </si>
  <si>
    <r>
      <rPr>
        <sz val="8.25"/>
        <color rgb="FF000000"/>
        <rFont val="Arial"/>
        <family val="2"/>
      </rPr>
      <t xml:space="preserve">Revestimiento interior con piezas de azulejo, de 200x200 mm, color blanco, acabado mate, gama media, capacidad de absorción de agua E&gt;10%. SOPORTE: paramento de mampostería, vertical, de hasta 3 m de altura. COLOCACIÓN: en capa gruesa con mortero de cemento 1:6. REJUNTADO: con mortero de juntas cementoso mejorado, con absorción de agua reducida y resistencia elevada a la abrasión tipo CG 2 W A, color blanco, en juntas de 3 mm de espesor. Incluso crucetas de PVC. El precio no incluye las piezas especiales ni la resolución de puntos singulares.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</si>
  <si>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</si>
  <si>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</si>
  <si>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</si>
  <si>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</si>
  <si>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</si>
  <si>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</si>
  <si>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</si>
  <si>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</si>
  <si>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</si>
  <si>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</si>
  <si>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mt19aba100an</t>
  </si>
  <si>
    <t xml:space="preserve">m²</t>
  </si>
  <si>
    <t xml:space="preserve">Piezas de azulejo, de 200x200 mm, color blanco, acabado mate, gama media, capacidad de absorción de agua E&gt;10%.</t>
  </si>
  <si>
    <t xml:space="preserve">mt09mcp020bB</t>
  </si>
  <si>
    <t xml:space="preserve">kg</t>
  </si>
  <si>
    <t xml:space="preserve">Mortero de juntas cementoso mejorado, con absorción de agua reducida y resistencia elevada a la abrasión, tipo CG2 W A, color blanco, para juntas de 2 a 15 mm, a base de cemento de alta resistencia, agregados seleccionados, aditivos especiales y pigmentos, con efecto antimoho, antiverdín y preventivo de las eflorescencias, hidrorrepelente, especial para rejuntado de todo tipo de piezas cerámicas y piedras naturales en zonas de proliferación de microorganismos.</t>
  </si>
  <si>
    <t xml:space="preserve">mt18acc100a</t>
  </si>
  <si>
    <t xml:space="preserve">Ud</t>
  </si>
  <si>
    <t xml:space="preserve">Kit de crucetas de PVC para garantizar un espesor de las juntas entre piezas de entre 1 y 20 mm, en revestimientos y pisos cerámicos.</t>
  </si>
  <si>
    <t xml:space="preserve">Subtotal materiales:</t>
  </si>
  <si>
    <t xml:space="preserve">Mano de obra</t>
  </si>
  <si>
    <t xml:space="preserve">mo024</t>
  </si>
  <si>
    <t xml:space="preserve">h</t>
  </si>
  <si>
    <t xml:space="preserve">Maestro enchapador de muros.</t>
  </si>
  <si>
    <t xml:space="preserve">mo062</t>
  </si>
  <si>
    <t xml:space="preserve">h</t>
  </si>
  <si>
    <t xml:space="preserve">Ayudante enchapador de muros.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</si>
  <si>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</si>
  <si>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</si>
  <si>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</si>
  <si>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</si>
  <si>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$ 18.184,32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</si>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</sst>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0.68" customWidth="1"/>
    <col min="4" max="4" width="6.97" customWidth="1"/>
    <col min="5" max="5" width="70.38" customWidth="1"/>
    <col min="6" max="6" width="10.03" customWidth="1"/>
    <col min="7" max="7" width="13.94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0.03</v>
      </c>
      <c r="G10" s="12">
        <v>379906</v>
      </c>
      <c r="H10" s="12">
        <f ca="1">ROUND(INDIRECT(ADDRESS(ROW()+(0), COLUMN()+(-2), 1))*INDIRECT(ADDRESS(ROW()+(0), COLUMN()+(-1), 1)), 2)</f>
        <v>11397.2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1.05</v>
      </c>
      <c r="G11" s="12">
        <v>43428.1</v>
      </c>
      <c r="H11" s="12">
        <f ca="1">ROUND(INDIRECT(ADDRESS(ROW()+(0), COLUMN()+(-2), 1))*INDIRECT(ADDRESS(ROW()+(0), COLUMN()+(-1), 1)), 2)</f>
        <v>45599.5</v>
      </c>
    </row>
    <row r="12" spans="1:8" ht="66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0.25</v>
      </c>
      <c r="G12" s="12">
        <v>5599.55</v>
      </c>
      <c r="H12" s="12">
        <f ca="1">ROUND(INDIRECT(ADDRESS(ROW()+(0), COLUMN()+(-2), 1))*INDIRECT(ADDRESS(ROW()+(0), COLUMN()+(-1), 1)), 2)</f>
        <v>1399.89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0.35</v>
      </c>
      <c r="G13" s="14">
        <v>8228.13</v>
      </c>
      <c r="H13" s="14">
        <f ca="1">ROUND(INDIRECT(ADDRESS(ROW()+(0), COLUMN()+(-2), 1))*INDIRECT(ADDRESS(ROW()+(0), COLUMN()+(-1), 1)), 2)</f>
        <v>2879.85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61276.4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0.468</v>
      </c>
      <c r="G16" s="12">
        <v>36735.6</v>
      </c>
      <c r="H16" s="12">
        <f ca="1">ROUND(INDIRECT(ADDRESS(ROW()+(0), COLUMN()+(-2), 1))*INDIRECT(ADDRESS(ROW()+(0), COLUMN()+(-1), 1)), 2)</f>
        <v>17192.3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0.234</v>
      </c>
      <c r="G17" s="14">
        <v>27459.1</v>
      </c>
      <c r="H17" s="14">
        <f ca="1">ROUND(INDIRECT(ADDRESS(ROW()+(0), COLUMN()+(-2), 1))*INDIRECT(ADDRESS(ROW()+(0), COLUMN()+(-1), 1)), 2)</f>
        <v>6425.43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23617.7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84894.1</v>
      </c>
      <c r="H20" s="14">
        <f ca="1">ROUND(INDIRECT(ADDRESS(ROW()+(0), COLUMN()+(-2), 1))*INDIRECT(ADDRESS(ROW()+(0), COLUMN()+(-1), 1))/100, 2)</f>
        <v>1697.88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86592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