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<sst xmlns="http://schemas.openxmlformats.org/spreadsheetml/2006/main" count="31" uniqueCount="31">
  <si>
    <t xml:space="preserve"/>
  </si>
  <si>
    <t xml:space="preserve">RFP020</t>
  </si>
  <si>
    <t xml:space="preserve">m²</t>
  </si>
  <si>
    <t xml:space="preserve">Pintura plástica termoaislante sobre paramento exterior.</t>
  </si>
  <si>
    <r>
      <rPr>
        <sz val="8.25"/>
        <color rgb="FF000000"/>
        <rFont val="Arial"/>
        <family val="2"/>
      </rPr>
      <t xml:space="preserve">Aplicación manual de dos manos de pintura plástica termoaislante, color blanco, acabado mate, textura lisa, diluidas con un 15% de agua, (rendimiento: 0,29 l/m² cada mano); previa aplicación de una mano de imprimación acrílica reguladora de la absorción, sobre paramento exterior de mortero. El precio incluye la protección de los elementos del entorno que puedan verse afectados durante los trabajos y la resolución de puntos singulares.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</si>
  <si>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</si>
  <si>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</si>
  <si>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</si>
  <si>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</si>
  <si>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Valor</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</si>
  <si>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Valor</t>
    </r>
    <r>
      <rPr>
        <b/>
        <sz val="8.25"/>
        <color rgb="FF000000"/>
        <rFont val="Arial"/>
        <family val="2"/>
      </rPr>
      <t xml:space="preserve">
</t>
    </r>
    <r>
      <rPr>
        <b/>
        <sz val="8.25"/>
        <color rgb="FF000000"/>
        <rFont val="Arial"/>
        <family val="2"/>
      </rPr>
      <t xml:space="preserve">parcial</t>
    </r>
  </si>
  <si>
    <t xml:space="preserve">Materiales</t>
  </si>
  <si>
    <t xml:space="preserve">mt27pfs010b</t>
  </si>
  <si>
    <t xml:space="preserve">l</t>
  </si>
  <si>
    <t xml:space="preserve">Imprimación acrílica, reguladora de la absorción, permeable al vapor de agua y resistente a los álcalis, para aplicar con brocha, rodillo o pistola.</t>
  </si>
  <si>
    <t xml:space="preserve">mt27pii050r</t>
  </si>
  <si>
    <t xml:space="preserve">l</t>
  </si>
  <si>
    <t xml:space="preserve">Pintura termoaislante para exterior, a base de resinas acrílicas, color blanco, acabado mate, textura lisa, permeable al vapor de agua y resistente a los álcalis, conductividad térmica 0,0406 W/(mK) y con un contenido de sustancias orgánicas volátiles (VOC) &lt; 5 g/l; para aplicar con brocha, rodillo o pistola.</t>
  </si>
  <si>
    <t xml:space="preserve">Subtotal materiales:</t>
  </si>
  <si>
    <t xml:space="preserve">Mano de obra</t>
  </si>
  <si>
    <t xml:space="preserve">mo038</t>
  </si>
  <si>
    <t xml:space="preserve">h</t>
  </si>
  <si>
    <t xml:space="preserve">Maestro pintor.</t>
  </si>
  <si>
    <t xml:space="preserve">mo076</t>
  </si>
  <si>
    <t xml:space="preserve">h</t>
  </si>
  <si>
    <t xml:space="preserve">Ayudante pintor.</t>
  </si>
  <si>
    <t xml:space="preserve">Subtotal mano de obra:</t>
  </si>
  <si>
    <t xml:space="preserve">Herramienta menor</t>
  </si>
  <si>
    <t xml:space="preserve">%</t>
  </si>
  <si>
    <t xml:space="preserve">Herramienta menor</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</si>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</sst>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23">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25" customWidth="1"/>
    <col min="3" max="3" width="2.04" customWidth="1"/>
    <col min="4" max="4" width="5.61" customWidth="1"/>
    <col min="5" max="5" width="72.25" customWidth="1"/>
    <col min="6" max="6" width="10.54" customWidth="1"/>
    <col min="7" max="7" width="13.43" customWidth="1"/>
    <col min="8" max="8" width="12.58"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1">
        <v>0.058</v>
      </c>
      <c r="G10" s="12">
        <v>27197.1</v>
      </c>
      <c r="H10" s="12">
        <f ca="1">ROUND(INDIRECT(ADDRESS(ROW()+(0), COLUMN()+(-2), 1))*INDIRECT(ADDRESS(ROW()+(0), COLUMN()+(-1), 1)), 2)</f>
        <v>1577.43</v>
      </c>
    </row>
    <row r="11" spans="1:8" ht="45.00" thickBot="1" customHeight="1">
      <c r="A11" s="1" t="s">
        <v>15</v>
      </c>
      <c r="B11" s="1"/>
      <c r="C11" s="10" t="s">
        <v>16</v>
      </c>
      <c r="D11" s="10"/>
      <c r="E11" s="1" t="s">
        <v>17</v>
      </c>
      <c r="F11" s="13">
        <v>0.58</v>
      </c>
      <c r="G11" s="14">
        <v>40127.9</v>
      </c>
      <c r="H11" s="14">
        <f ca="1">ROUND(INDIRECT(ADDRESS(ROW()+(0), COLUMN()+(-2), 1))*INDIRECT(ADDRESS(ROW()+(0), COLUMN()+(-1), 1)), 2)</f>
        <v>23274.2</v>
      </c>
    </row>
    <row r="12" spans="1:8" ht="13.50" thickBot="1" customHeight="1">
      <c r="A12" s="15"/>
      <c r="B12" s="15"/>
      <c r="C12" s="15"/>
      <c r="D12" s="15"/>
      <c r="E12" s="15"/>
      <c r="F12" s="9" t="s">
        <v>18</v>
      </c>
      <c r="G12" s="9"/>
      <c r="H12" s="17">
        <f ca="1">ROUND(SUM(INDIRECT(ADDRESS(ROW()+(-1), COLUMN()+(0), 1)),INDIRECT(ADDRESS(ROW()+(-2), COLUMN()+(0), 1))), 2)</f>
        <v>24851.6</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1">
        <v>0.191</v>
      </c>
      <c r="G14" s="12">
        <v>19330.2</v>
      </c>
      <c r="H14" s="12">
        <f ca="1">ROUND(INDIRECT(ADDRESS(ROW()+(0), COLUMN()+(-2), 1))*INDIRECT(ADDRESS(ROW()+(0), COLUMN()+(-1), 1)), 2)</f>
        <v>3692.06</v>
      </c>
    </row>
    <row r="15" spans="1:8" ht="13.50" thickBot="1" customHeight="1">
      <c r="A15" s="1" t="s">
        <v>23</v>
      </c>
      <c r="B15" s="1"/>
      <c r="C15" s="10" t="s">
        <v>24</v>
      </c>
      <c r="D15" s="10"/>
      <c r="E15" s="1" t="s">
        <v>25</v>
      </c>
      <c r="F15" s="13">
        <v>0.191</v>
      </c>
      <c r="G15" s="14">
        <v>14441.9</v>
      </c>
      <c r="H15" s="14">
        <f ca="1">ROUND(INDIRECT(ADDRESS(ROW()+(0), COLUMN()+(-2), 1))*INDIRECT(ADDRESS(ROW()+(0), COLUMN()+(-1), 1)), 2)</f>
        <v>2758.4</v>
      </c>
    </row>
    <row r="16" spans="1:8" ht="13.50" thickBot="1" customHeight="1">
      <c r="A16" s="15"/>
      <c r="B16" s="15"/>
      <c r="C16" s="15"/>
      <c r="D16" s="15"/>
      <c r="E16" s="15"/>
      <c r="F16" s="9" t="s">
        <v>26</v>
      </c>
      <c r="G16" s="9"/>
      <c r="H16" s="17">
        <f ca="1">ROUND(SUM(INDIRECT(ADDRESS(ROW()+(-1), COLUMN()+(0), 1)),INDIRECT(ADDRESS(ROW()+(-2), COLUMN()+(0), 1))), 2)</f>
        <v>6450.46</v>
      </c>
    </row>
    <row r="17" spans="1:8" ht="13.50" thickBot="1" customHeight="1">
      <c r="A17" s="15">
        <v>3</v>
      </c>
      <c r="B17" s="15"/>
      <c r="C17" s="15"/>
      <c r="D17" s="15"/>
      <c r="E17" s="18" t="s">
        <v>27</v>
      </c>
      <c r="F17" s="18"/>
      <c r="G17" s="15"/>
      <c r="H17" s="15"/>
    </row>
    <row r="18" spans="1:8" ht="13.50" thickBot="1" customHeight="1">
      <c r="A18" s="19"/>
      <c r="B18" s="19"/>
      <c r="C18" s="20" t="s">
        <v>28</v>
      </c>
      <c r="D18" s="20"/>
      <c r="E18" s="19" t="s">
        <v>29</v>
      </c>
      <c r="F18" s="13">
        <v>2</v>
      </c>
      <c r="G18" s="14">
        <f ca="1">ROUND(SUM(INDIRECT(ADDRESS(ROW()+(-2), COLUMN()+(1), 1)),INDIRECT(ADDRESS(ROW()+(-6), COLUMN()+(1), 1))), 2)</f>
        <v>31302.1</v>
      </c>
      <c r="H18" s="14">
        <f ca="1">ROUND(INDIRECT(ADDRESS(ROW()+(0), COLUMN()+(-2), 1))*INDIRECT(ADDRESS(ROW()+(0), COLUMN()+(-1), 1))/100, 2)</f>
        <v>626.04</v>
      </c>
    </row>
    <row r="19" spans="1:8" ht="13.50" thickBot="1" customHeight="1">
      <c r="A19" s="8"/>
      <c r="B19" s="8"/>
      <c r="C19" s="8"/>
      <c r="D19" s="8"/>
      <c r="E19" s="8"/>
      <c r="F19" s="21" t="s">
        <v>30</v>
      </c>
      <c r="G19" s="21"/>
      <c r="H19" s="22">
        <f ca="1">ROUND(SUM(INDIRECT(ADDRESS(ROW()+(-1), COLUMN()+(0), 1)),INDIRECT(ADDRESS(ROW()+(-3), COLUMN()+(0), 1)),INDIRECT(ADDRESS(ROW()+(-7), COLUMN()+(0), 1))), 2)</f>
        <v>31928.1</v>
      </c>
    </row>
  </sheetData>
  <mergeCells count="34">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A16:B16"/>
    <mergeCell ref="C16:D16"/>
    <mergeCell ref="F16:G16"/>
    <mergeCell ref="A17:B17"/>
    <mergeCell ref="C17:D17"/>
    <mergeCell ref="E17:F17"/>
    <mergeCell ref="A18:B18"/>
    <mergeCell ref="C18:D18"/>
    <mergeCell ref="A19:B19"/>
    <mergeCell ref="C19:D19"/>
    <mergeCell ref="F19:G19"/>
  </mergeCells>
  <pageMargins left="0.147638" right="0.147638" top="0.206693" bottom="0.206693" header="0.0" footer="0.0"/>
  <pageSetup paperSize="9" orientation="portrait"/>
  <rowBreaks count="0" manualBreakCount="0">
    </rowBreaks>
</worksheet>
</file>