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<sst xmlns="http://schemas.openxmlformats.org/spreadsheetml/2006/main" count="40" uniqueCount="40">
  <si>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</si>
  <si>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</si>
  <si>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</si>
  <si>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</si>
  <si>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y cristalizado mecánicos en obra de piso interior de terrazo, mediante extendido de lechada coloreada con la misma tonalidad de las baldosas; desbastado o rebaje, con una muela basta entre 36 y 60, según el tipo de terrazo y el estado en que se encuentre el suelo; planificado o pulido basto, con abrasivo de grano entre 80 y 120; extendido de una nueva lechada de las mismas características que la primera; y planificado o pulido basto, con abrasivo de grano entre 80 y 120; y cristalizado, previa aplicación de líquido cristalizador.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</si>
  <si>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</si>
  <si>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</si>
  <si>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</si>
  <si>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</si>
  <si>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</si>
  <si>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</si>
  <si>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</si>
  <si>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</si>
  <si>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</si>
  <si>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</si>
  <si>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mt18tsm110a</t>
  </si>
  <si>
    <t xml:space="preserve">l</t>
  </si>
  <si>
    <t xml:space="preserve">Líquido cristalizador, de color blanco, con pH de 2,5, para tratamiento superficial de cristalizado y abrillantado, en pisos de piedra natural o de terrazo.</t>
  </si>
  <si>
    <t xml:space="preserve">Subtotal materiales:</t>
  </si>
  <si>
    <t xml:space="preserve">Equipo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</si>
  <si>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</si>
  <si>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</si>
  <si>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</si>
  <si>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</si>
  <si>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</si>
  <si>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</si>
  <si>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equipo:</t>
  </si>
  <si>
    <t xml:space="preserve">Mano de obra</t>
  </si>
  <si>
    <t xml:space="preserve">mo037</t>
  </si>
  <si>
    <t xml:space="preserve">h</t>
  </si>
  <si>
    <t xml:space="preserve">Oficial 1ª pulidor de pisos.</t>
  </si>
  <si>
    <t xml:space="preserve">mo075</t>
  </si>
  <si>
    <t xml:space="preserve">h</t>
  </si>
  <si>
    <t xml:space="preserve">Ayudante pulidor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</si>
  <si>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</si>
  <si>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</si>
  <si>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</si>
  <si>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</si>
  <si>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$ 36.230,98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</si>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</sst>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0.04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1.25</v>
      </c>
      <c r="G10" s="12">
        <v>3942.65</v>
      </c>
      <c r="H10" s="12">
        <f ca="1">ROUND(INDIRECT(ADDRESS(ROW()+(0), COLUMN()+(-2), 1))*INDIRECT(ADDRESS(ROW()+(0), COLUMN()+(-1), 1)), 2)</f>
        <v>4928.31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0.125</v>
      </c>
      <c r="G11" s="14">
        <v>20570.3</v>
      </c>
      <c r="H11" s="14">
        <f ca="1">ROUND(INDIRECT(ADDRESS(ROW()+(0), COLUMN()+(-2), 1))*INDIRECT(ADDRESS(ROW()+(0), COLUMN()+(-1), 1)), 2)</f>
        <v>2571.29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7499.6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15513</v>
      </c>
      <c r="H14" s="12">
        <f ca="1">ROUND(INDIRECT(ADDRESS(ROW()+(0), COLUMN()+(-2), 1))*INDIRECT(ADDRESS(ROW()+(0), COLUMN()+(-1), 1)), 2)</f>
        <v>3412.85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10012.7</v>
      </c>
      <c r="H15" s="14">
        <f ca="1">ROUND(INDIRECT(ADDRESS(ROW()+(0), COLUMN()+(-2), 1))*INDIRECT(ADDRESS(ROW()+(0), COLUMN()+(-1), 1)), 2)</f>
        <v>1501.9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4914.75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0.372</v>
      </c>
      <c r="G18" s="12">
        <v>36735.6</v>
      </c>
      <c r="H18" s="12">
        <f ca="1">ROUND(INDIRECT(ADDRESS(ROW()+(0), COLUMN()+(-2), 1))*INDIRECT(ADDRESS(ROW()+(0), COLUMN()+(-1), 1)), 2)</f>
        <v>13665.6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0.053</v>
      </c>
      <c r="G19" s="14">
        <v>27459.1</v>
      </c>
      <c r="H19" s="14">
        <f ca="1">ROUND(INDIRECT(ADDRESS(ROW()+(0), COLUMN()+(-2), 1))*INDIRECT(ADDRESS(ROW()+(0), COLUMN()+(-1), 1)), 2)</f>
        <v>1455.33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15121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27535.3</v>
      </c>
      <c r="H22" s="14">
        <f ca="1">ROUND(INDIRECT(ADDRESS(ROW()+(0), COLUMN()+(-2), 1))*INDIRECT(ADDRESS(ROW()+(0), COLUMN()+(-1), 1))/100, 2)</f>
        <v>550.71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28086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