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<sst xmlns="http://schemas.openxmlformats.org/spreadsheetml/2006/main" count="26" uniqueCount="26">
  <si>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</si>
  <si>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RSM060</t>
  </si>
  <si>
    <t xml:space="preserve">m</t>
  </si>
  <si>
    <t xml:space="preserve">Perfil para junta.</t>
  </si>
  <si>
    <r>
      <rPr>
        <sz val="8.25"/>
        <color rgb="FF000000"/>
        <rFont val="Arial"/>
        <family val="2"/>
      </rPr>
      <t xml:space="preserve">Perfil </t>
    </r>
    <r>
      <rPr>
        <b/>
        <sz val="8.25"/>
        <color rgb="FF000000"/>
        <rFont val="Arial"/>
        <family val="2"/>
      </rPr>
      <t xml:space="preserve">de aluminio recubierto con madera de Wenge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Pro-lama Trans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"BUTECH"</t>
    </r>
    <r>
      <rPr>
        <sz val="8.25"/>
        <color rgb="FF000000"/>
        <rFont val="Arial"/>
        <family val="2"/>
      </rPr>
      <t xml:space="preserve">, para junta </t>
    </r>
    <r>
      <rPr>
        <b/>
        <sz val="8.25"/>
        <color rgb="FF000000"/>
        <rFont val="Arial"/>
        <family val="2"/>
      </rPr>
      <t xml:space="preserve">de muro divisorio (para uniones al mismo nivel)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</si>
  <si>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</si>
  <si>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</si>
  <si>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</si>
  <si>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</si>
  <si>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</si>
  <si>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</si>
  <si>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</si>
  <si>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mt18jrb110ci</t>
  </si>
  <si>
    <t xml:space="preserve">m</t>
  </si>
  <si>
    <t xml:space="preserve">Perfil tipo junta Pro-lama Trans "BUTECH" de aluminio recubierto con madera de Wenge, para juntas estructurales en pisos de madera.</t>
  </si>
  <si>
    <t xml:space="preserve">Subtotal materiales:</t>
  </si>
  <si>
    <t xml:space="preserve">Mano de obra</t>
  </si>
  <si>
    <t xml:space="preserve">mo025</t>
  </si>
  <si>
    <t xml:space="preserve">h</t>
  </si>
  <si>
    <t xml:space="preserve">Oficial 1ª instalador de pisos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</si>
  <si>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</si>
  <si>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</si>
  <si>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</si>
  <si>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</si>
  <si>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$ 25.812,20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</si>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</sst>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23" customWidth="1"/>
    <col min="3" max="3" width="2.38" customWidth="1"/>
    <col min="4" max="4" width="5.27" customWidth="1"/>
    <col min="5" max="5" width="55.25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1.050000</v>
      </c>
      <c r="G10" s="13">
        <v>55578.010000</v>
      </c>
      <c r="H10" s="13">
        <f ca="1">ROUND(INDIRECT(ADDRESS(ROW()+(0), COLUMN()+(-2), 1))*INDIRECT(ADDRESS(ROW()+(0), COLUMN()+(-1), 1)), 2)</f>
        <v>58356.910000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58356.910000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1">
        <v>0.168000</v>
      </c>
      <c r="G13" s="13">
        <v>16464.200000</v>
      </c>
      <c r="H13" s="13">
        <f ca="1">ROUND(INDIRECT(ADDRESS(ROW()+(0), COLUMN()+(-2), 1))*INDIRECT(ADDRESS(ROW()+(0), COLUMN()+(-1), 1)), 2)</f>
        <v>2765.990000</v>
      </c>
    </row>
    <row r="14" spans="1:8" ht="13.50" thickBot="1" customHeight="1">
      <c r="A14" s="14"/>
      <c r="B14" s="14"/>
      <c r="C14" s="14"/>
      <c r="D14" s="14"/>
      <c r="E14" s="14"/>
      <c r="F14" s="8" t="s">
        <v>20</v>
      </c>
      <c r="G14" s="8"/>
      <c r="H14" s="16">
        <f ca="1">ROUND(SUM(INDIRECT(ADDRESS(ROW()+(-1), COLUMN()+(0), 1))), 2)</f>
        <v>2765.990000</v>
      </c>
    </row>
    <row r="15" spans="1:8" ht="13.50" thickBot="1" customHeight="1">
      <c r="A15" s="14">
        <v>3.000000</v>
      </c>
      <c r="B15" s="14"/>
      <c r="C15" s="14"/>
      <c r="D15" s="14"/>
      <c r="E15" s="17" t="s">
        <v>21</v>
      </c>
      <c r="F15" s="17"/>
      <c r="G15" s="14"/>
      <c r="H15" s="14"/>
    </row>
    <row r="16" spans="1:8" ht="13.50" thickBot="1" customHeight="1">
      <c r="A16" s="18"/>
      <c r="B16" s="18"/>
      <c r="C16" s="19" t="s">
        <v>22</v>
      </c>
      <c r="D16" s="19"/>
      <c r="E16" s="18" t="s">
        <v>23</v>
      </c>
      <c r="F16" s="11">
        <v>3.000000</v>
      </c>
      <c r="G16" s="13">
        <f ca="1">ROUND(SUM(INDIRECT(ADDRESS(ROW()+(-2), COLUMN()+(1), 1)),INDIRECT(ADDRESS(ROW()+(-5), COLUMN()+(1), 1))), 2)</f>
        <v>61122.900000</v>
      </c>
      <c r="H16" s="13">
        <f ca="1">ROUND(INDIRECT(ADDRESS(ROW()+(0), COLUMN()+(-2), 1))*INDIRECT(ADDRESS(ROW()+(0), COLUMN()+(-1), 1))/100, 2)</f>
        <v>1833.690000</v>
      </c>
    </row>
    <row r="17" spans="1:8" ht="13.50" thickBot="1" customHeight="1">
      <c r="A17" s="20" t="s">
        <v>24</v>
      </c>
      <c r="B17" s="20"/>
      <c r="C17" s="21"/>
      <c r="D17" s="21"/>
      <c r="E17" s="22"/>
      <c r="F17" s="23" t="s">
        <v>25</v>
      </c>
      <c r="G17" s="24"/>
      <c r="H17" s="25">
        <f ca="1">ROUND(SUM(INDIRECT(ADDRESS(ROW()+(-1), COLUMN()+(0), 1)),INDIRECT(ADDRESS(ROW()+(-3), COLUMN()+(0), 1)),INDIRECT(ADDRESS(ROW()+(-6), COLUMN()+(0), 1))), 2)</f>
        <v>62956.590000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620079" right="0.472441" top="0.472441" bottom="0.472441" header="0.0" footer="0.0"/>
  <pageSetup paperSize="9" orientation="portrait"/>
  <rowBreaks count="0" manualBreakCount="0">
    </rowBreaks>
</worksheet>
</file>