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<sst xmlns="http://schemas.openxmlformats.org/spreadsheetml/2006/main" count="38" uniqueCount="38">
  <si>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</si>
  <si>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UAA011</t>
  </si>
  <si>
    <t xml:space="preserve">Ud</t>
  </si>
  <si>
    <t xml:space="preserve">Caja de inspección de concreto simple "in situ".</t>
  </si>
  <si>
    <r>
      <rPr>
        <sz val="8.25"/>
        <color rgb="FF000000"/>
        <rFont val="Arial"/>
        <family val="2"/>
      </rPr>
      <t xml:space="preserve">Caja de inspección sifónica, de concreto simple "in situ", de dimensiones interiores 60x60x60 cm, con tapa prefabricada de concreto armado.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</si>
  <si>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</si>
  <si>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</si>
  <si>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</si>
  <si>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</si>
  <si>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</si>
  <si>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</si>
  <si>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</si>
  <si>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</si>
  <si>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</si>
  <si>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</si>
  <si>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</si>
  <si>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</si>
  <si>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</si>
  <si>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</si>
  <si>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</si>
  <si>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</si>
  <si>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</si>
  <si>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</si>
  <si>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</si>
  <si>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</si>
  <si>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</si>
  <si>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</si>
  <si>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</si>
  <si>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</si>
  <si>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</si>
  <si>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</si>
  <si>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</si>
  <si>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</si>
  <si>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</si>
  <si>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</si>
  <si>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</si>
  <si>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$ 14.555,69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</si>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</sst>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382297</v>
      </c>
      <c r="G10" s="12">
        <f ca="1">ROUND(INDIRECT(ADDRESS(ROW()+(0), COLUMN()+(-2), 1))*INDIRECT(ADDRESS(ROW()+(0), COLUMN()+(-1), 1)), 2)</f>
        <v>125776</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3">
        <v>1</v>
      </c>
      <c r="F13" s="14">
        <v>46761</v>
      </c>
      <c r="G13" s="14">
        <f ca="1">ROUND(INDIRECT(ADDRESS(ROW()+(0), COLUMN()+(-2), 1))*INDIRECT(ADDRESS(ROW()+(0), COLUMN()+(-1), 1)), 2)</f>
        <v>46761</v>
      </c>
    </row>
    <row r="14" spans="1:7" ht="13.50" thickBot="1" customHeight="1">
      <c r="A14" s="15"/>
      <c r="B14" s="15"/>
      <c r="C14" s="15"/>
      <c r="D14" s="15"/>
      <c r="E14" s="9" t="s">
        <v>24</v>
      </c>
      <c r="F14" s="9"/>
      <c r="G14" s="17">
        <f ca="1">ROUND(SUM(INDIRECT(ADDRESS(ROW()+(-1), COLUMN()+(0), 1)),INDIRECT(ADDRESS(ROW()+(-2), COLUMN()+(0), 1)),INDIRECT(ADDRESS(ROW()+(-3), COLUMN()+(0), 1)),INDIRECT(ADDRESS(ROW()+(-4), COLUMN()+(0), 1))), 2)</f>
        <v>234721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1.295</v>
      </c>
      <c r="F16" s="12">
        <v>25476.9</v>
      </c>
      <c r="G16" s="12">
        <f ca="1">ROUND(INDIRECT(ADDRESS(ROW()+(0), COLUMN()+(-2), 1))*INDIRECT(ADDRESS(ROW()+(0), COLUMN()+(-1), 1)), 2)</f>
        <v>32992.6</v>
      </c>
    </row>
    <row r="17" spans="1:7" ht="13.50" thickBot="1" customHeight="1">
      <c r="A17" s="1" t="s">
        <v>29</v>
      </c>
      <c r="B17" s="1"/>
      <c r="C17" s="10" t="s">
        <v>30</v>
      </c>
      <c r="D17" s="1" t="s">
        <v>31</v>
      </c>
      <c r="E17" s="13">
        <v>0.929</v>
      </c>
      <c r="F17" s="14">
        <v>19044.7</v>
      </c>
      <c r="G17" s="14">
        <f ca="1">ROUND(INDIRECT(ADDRESS(ROW()+(0), COLUMN()+(-2), 1))*INDIRECT(ADDRESS(ROW()+(0), COLUMN()+(-1), 1)), 2)</f>
        <v>17692.5</v>
      </c>
    </row>
    <row r="18" spans="1:7" ht="13.50" thickBot="1" customHeight="1">
      <c r="A18" s="15"/>
      <c r="B18" s="15"/>
      <c r="C18" s="15"/>
      <c r="D18" s="15"/>
      <c r="E18" s="9" t="s">
        <v>32</v>
      </c>
      <c r="F18" s="9"/>
      <c r="G18" s="17">
        <f ca="1">ROUND(SUM(INDIRECT(ADDRESS(ROW()+(-1), COLUMN()+(0), 1)),INDIRECT(ADDRESS(ROW()+(-2), COLUMN()+(0), 1))), 2)</f>
        <v>50685.1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285406</v>
      </c>
      <c r="G20" s="14">
        <f ca="1">ROUND(INDIRECT(ADDRESS(ROW()+(0), COLUMN()+(-2), 1))*INDIRECT(ADDRESS(ROW()+(0), COLUMN()+(-1), 1))/100, 2)</f>
        <v>5708.11</v>
      </c>
    </row>
    <row r="21" spans="1:7" ht="13.50" thickBot="1" customHeight="1">
      <c r="A21" s="21" t="s">
        <v>36</v>
      </c>
      <c r="B21" s="21"/>
      <c r="C21" s="22"/>
      <c r="D21" s="23"/>
      <c r="E21" s="24" t="s">
        <v>37</v>
      </c>
      <c r="F21" s="25"/>
      <c r="G21" s="26">
        <f ca="1">ROUND(SUM(INDIRECT(ADDRESS(ROW()+(-1), COLUMN()+(0), 1)),INDIRECT(ADDRESS(ROW()+(-3), COLUMN()+(0), 1)),INDIRECT(ADDRESS(ROW()+(-7), COLUMN()+(0), 1))), 2)</f>
        <v>291114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