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<sst xmlns="http://schemas.openxmlformats.org/spreadsheetml/2006/main" count="66" uniqueCount="66">
  <si>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</si>
  <si>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UPG030</t>
  </si>
  <si>
    <t xml:space="preserve">m³</t>
  </si>
  <si>
    <t xml:space="preserve">Ménsula de concreto proyectado para borde de piscina con skimmer.</t>
  </si>
  <si>
    <r>
      <rPr>
        <sz val="8.25"/>
        <color rgb="FF000000"/>
        <rFont val="Arial"/>
        <family val="2"/>
      </rPr>
      <t xml:space="preserve">Ménsula de concreto proyectado para borde de piscina con skimmer, realizada con concreto f'c=350 kg/cm² (35 MPa), clase de exposición F3 S0 P1 C2, tamaño máximo del agregado 12,5 mm, manejabilidad blanda, proyectado por vía húmeda, y acero Grado 60 (fy=4200 kg/cm²), con una cuantía aproximada de 10 kg/m³; encofrado perdido formado por tableros cerámicos huecos machihembrados, para revestir, 50x20x3 cm, con las testas rectas, y ladrillos cerámicos huecos dobles, para revestir, 24x11,5x9 cm, con juntas de 10 mm de espesor, recibidos con mortero de cemento confeccionado en obra, con 250 kg/m³ de cemento, color gris, dosificación 1:6, suministrado en sacos. Incluso alambre de atar y separadores. El precio incluye el figurado del acero (corte y doblez) en el área de trabajo, en obra y el armado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</si>
  <si>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</si>
  <si>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</si>
  <si>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</si>
  <si>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</si>
  <si>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</si>
  <si>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</si>
  <si>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</si>
  <si>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</si>
  <si>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</si>
  <si>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</si>
  <si>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</si>
  <si>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</si>
  <si>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</si>
  <si>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</si>
  <si>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</si>
  <si>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</si>
  <si>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</si>
  <si>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</si>
  <si>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</si>
  <si>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</si>
  <si>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</si>
  <si>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</si>
  <si>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</si>
  <si>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</si>
  <si>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</si>
  <si>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</si>
  <si>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</si>
  <si>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</si>
  <si>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</si>
  <si>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</si>
  <si>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</si>
  <si>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mt10hes200b</t>
  </si>
  <si>
    <t xml:space="preserve">m³</t>
  </si>
  <si>
    <t xml:space="preserve">Concreto para proyectar, f'c=350 kg/cm² (35 MPa), clase de exposición F3 S0 P1 C2, tamaño máximo del agregado 12,5 mm, manejabilidad blanda, con una dosificación de cemento de 400 kg/m³, fabricado en planta.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</si>
  <si>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</si>
  <si>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</si>
  <si>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</si>
  <si>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</si>
  <si>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</si>
  <si>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mq06gun010</t>
  </si>
  <si>
    <t xml:space="preserve">h</t>
  </si>
  <si>
    <t xml:space="preserve">Gunitadora de concreto por vía húmeda 33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</si>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</sst>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8.5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16.667</v>
      </c>
      <c r="G10" s="12">
        <v>2085.7</v>
      </c>
      <c r="H10" s="12">
        <f ca="1">ROUND(INDIRECT(ADDRESS(ROW()+(0), COLUMN()+(-2), 1))*INDIRECT(ADDRESS(ROW()+(0), COLUMN()+(-1), 1)), 2)</f>
        <v>34762.4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72.464</v>
      </c>
      <c r="G11" s="12">
        <v>977.88</v>
      </c>
      <c r="H11" s="12">
        <f ca="1">ROUND(INDIRECT(ADDRESS(ROW()+(0), COLUMN()+(-2), 1))*INDIRECT(ADDRESS(ROW()+(0), COLUMN()+(-1), 1)), 2)</f>
        <v>70861.1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4983.82</v>
      </c>
      <c r="H12" s="12">
        <f ca="1">ROUND(INDIRECT(ADDRESS(ROW()+(0), COLUMN()+(-2), 1))*INDIRECT(ADDRESS(ROW()+(0), COLUMN()+(-1), 1)), 2)</f>
        <v>19.94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0.019</v>
      </c>
      <c r="G13" s="12">
        <v>61711</v>
      </c>
      <c r="H13" s="12">
        <f ca="1">ROUND(INDIRECT(ADDRESS(ROW()+(0), COLUMN()+(-2), 1))*INDIRECT(ADDRESS(ROW()+(0), COLUMN()+(-1), 1)), 2)</f>
        <v>1172.51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2.911</v>
      </c>
      <c r="G14" s="12">
        <v>734.29</v>
      </c>
      <c r="H14" s="12">
        <f ca="1">ROUND(INDIRECT(ADDRESS(ROW()+(0), COLUMN()+(-2), 1))*INDIRECT(ADDRESS(ROW()+(0), COLUMN()+(-1), 1)), 2)</f>
        <v>2137.52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500.45</v>
      </c>
      <c r="H15" s="12">
        <f ca="1">ROUND(INDIRECT(ADDRESS(ROW()+(0), COLUMN()+(-2), 1))*INDIRECT(ADDRESS(ROW()+(0), COLUMN()+(-1), 1)), 2)</f>
        <v>5004.5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10.5</v>
      </c>
      <c r="G16" s="12">
        <v>3149.64</v>
      </c>
      <c r="H16" s="12">
        <f ca="1">ROUND(INDIRECT(ADDRESS(ROW()+(0), COLUMN()+(-2), 1))*INDIRECT(ADDRESS(ROW()+(0), COLUMN()+(-1), 1)), 2)</f>
        <v>33071.2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0.12</v>
      </c>
      <c r="G17" s="12">
        <v>4983.82</v>
      </c>
      <c r="H17" s="12">
        <f ca="1">ROUND(INDIRECT(ADDRESS(ROW()+(0), COLUMN()+(-2), 1))*INDIRECT(ADDRESS(ROW()+(0), COLUMN()+(-1), 1)), 2)</f>
        <v>598.06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398994</v>
      </c>
      <c r="H18" s="14">
        <f ca="1">ROUND(INDIRECT(ADDRESS(ROW()+(0), COLUMN()+(-2), 1))*INDIRECT(ADDRESS(ROW()+(0), COLUMN()+(-1), 1)), 2)</f>
        <v>418944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566571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0.008</v>
      </c>
      <c r="G21" s="12">
        <v>11514.6</v>
      </c>
      <c r="H21" s="12">
        <f ca="1">ROUND(INDIRECT(ADDRESS(ROW()+(0), COLUMN()+(-2), 1))*INDIRECT(ADDRESS(ROW()+(0), COLUMN()+(-1), 1)), 2)</f>
        <v>92.12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0.033</v>
      </c>
      <c r="G22" s="14">
        <v>116814</v>
      </c>
      <c r="H22" s="14">
        <f ca="1">ROUND(INDIRECT(ADDRESS(ROW()+(0), COLUMN()+(-2), 1))*INDIRECT(ADDRESS(ROW()+(0), COLUMN()+(-1), 1)), 2)</f>
        <v>3854.87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3946.99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0.053</v>
      </c>
      <c r="G25" s="12">
        <v>36735.6</v>
      </c>
      <c r="H25" s="12">
        <f ca="1">ROUND(INDIRECT(ADDRESS(ROW()+(0), COLUMN()+(-2), 1))*INDIRECT(ADDRESS(ROW()+(0), COLUMN()+(-1), 1)), 2)</f>
        <v>1946.99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0.149</v>
      </c>
      <c r="G26" s="12">
        <v>27459.1</v>
      </c>
      <c r="H26" s="12">
        <f ca="1">ROUND(INDIRECT(ADDRESS(ROW()+(0), COLUMN()+(-2), 1))*INDIRECT(ADDRESS(ROW()+(0), COLUMN()+(-1), 1)), 2)</f>
        <v>4091.41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0.085</v>
      </c>
      <c r="G27" s="12">
        <v>38230.4</v>
      </c>
      <c r="H27" s="12">
        <f ca="1">ROUND(INDIRECT(ADDRESS(ROW()+(0), COLUMN()+(-2), 1))*INDIRECT(ADDRESS(ROW()+(0), COLUMN()+(-1), 1)), 2)</f>
        <v>3249.59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0.096</v>
      </c>
      <c r="G28" s="14">
        <v>28560.5</v>
      </c>
      <c r="H28" s="14">
        <f ca="1">ROUND(INDIRECT(ADDRESS(ROW()+(0), COLUMN()+(-2), 1))*INDIRECT(ADDRESS(ROW()+(0), COLUMN()+(-1), 1)), 2)</f>
        <v>2741.81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12029.8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1)),INDIRECT(ADDRESS(ROW()+(-12), COLUMN()+(1), 1))), 2)</f>
        <v>582548</v>
      </c>
      <c r="H31" s="14">
        <f ca="1">ROUND(INDIRECT(ADDRESS(ROW()+(0), COLUMN()+(-2), 1))*INDIRECT(ADDRESS(ROW()+(0), COLUMN()+(-1), 1))/100, 2)</f>
        <v>11651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1)),INDIRECT(ADDRESS(ROW()+(-9), COLUMN()+(0), 1)),INDIRECT(ADDRESS(ROW()+(-13), COLUMN()+(0), 1))), 2)</f>
        <v>594199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