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<sst xmlns="http://schemas.openxmlformats.org/spreadsheetml/2006/main" count="50" uniqueCount="50">
  <si>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</si>
  <si>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UVT010</t>
  </si>
  <si>
    <t xml:space="preserve">m</t>
  </si>
  <si>
    <t xml:space="preserve">Vallado de terreno, de malla de simple torsión.</t>
  </si>
  <si>
    <r>
      <rPr>
        <sz val="8.25"/>
        <color rgb="FF000000"/>
        <rFont val="Arial"/>
        <family val="2"/>
      </rPr>
      <t xml:space="preserve">Vallado de terreno formado por malla de simple torsión, de 40 mm de paso de malla y 1,8 mm de diámetro, acabado galvanizado y postes de acero galvanizado de 48 mm de diámetro y 1,3 m de altura, empotrados en dados de concreto. Incluso accesorios para la fijación de la malla de simple torsión a los postes metálicos. El precio no incluye la excavación.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</si>
  <si>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</si>
  <si>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</si>
  <si>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</si>
  <si>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</si>
  <si>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</si>
  <si>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</si>
  <si>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</si>
  <si>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mt52vst030m</t>
  </si>
  <si>
    <t xml:space="preserve">Ud</t>
  </si>
  <si>
    <t xml:space="preserve">Poste interior de refuerzo de tubo de acero galvanizado, de 48 mm de diámetro y 1,5 mm de espesor, de 1,3 m de altura, para malla de simple torsión de 1 m de altura, con dos tornapuntas de refuerzo.</t>
  </si>
  <si>
    <t xml:space="preserve">mt52vst030a</t>
  </si>
  <si>
    <t xml:space="preserve">Ud</t>
  </si>
  <si>
    <t xml:space="preserve">Poste intermedio de tubo de acero galvanizado, de 48 mm de diámetro y 1,5 mm de espesor, de 1,3 m de altura, para malla de simple torsión de 1 m de altura.</t>
  </si>
  <si>
    <t xml:space="preserve">mt52vst030K</t>
  </si>
  <si>
    <t xml:space="preserve">Ud</t>
  </si>
  <si>
    <t xml:space="preserve">Poste en escuadra de tubo de acero galvanizado, de 48 mm de diámetro y 1,5 mm de espesor, de 1,3 m de altura, para malla de simple torsión de 1 m de altura, con dos tornapuntas de refuerzo.</t>
  </si>
  <si>
    <t xml:space="preserve">mt52vst030y</t>
  </si>
  <si>
    <t xml:space="preserve">Ud</t>
  </si>
  <si>
    <t xml:space="preserve">Poste extremo de tubo de acero galvanizado, de 48 mm de diámetro y 1,5 mm de espesor, de 1,3 m de altura, para malla de simple torsión de 1 m de altura, con un tornapuntas de refuerzo.</t>
  </si>
  <si>
    <t xml:space="preserve">mt52vst010ig</t>
  </si>
  <si>
    <t xml:space="preserve">m²</t>
  </si>
  <si>
    <t xml:space="preserve">Malla de simple torsión, de 40 mm de paso de malla y 1,8 mm de diámetro, acabado galvanizado.</t>
  </si>
  <si>
    <t xml:space="preserve">mt52vpm055</t>
  </si>
  <si>
    <t xml:space="preserve">Ud</t>
  </si>
  <si>
    <t xml:space="preserve">Accesorios para la fijación de la malla de simple torsión a los postes metálicos.</t>
  </si>
  <si>
    <t xml:space="preserve">mt10hmf050qde</t>
  </si>
  <si>
    <t xml:space="preserve">m³</t>
  </si>
  <si>
    <t xml:space="preserve">Concreto simple f'c=210 kg/cm² (21 MPa), clase de exposición F0 S0 P0 C0, tamaño máximo del agregado 19 mm, manejabilidad blanda, fabricado en planta, según NSR-10 y ACI 318.</t>
  </si>
  <si>
    <t xml:space="preserve">Subtotal materiales:</t>
  </si>
  <si>
    <t xml:space="preserve">Mano de obra</t>
  </si>
  <si>
    <t xml:space="preserve">mo087</t>
  </si>
  <si>
    <t xml:space="preserve">h</t>
  </si>
  <si>
    <t xml:space="preserve">Ayudante de obra blanca de obra civil.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</si>
  <si>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</si>
  <si>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</si>
  <si>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</si>
  <si>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</si>
  <si>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</si>
  <si>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</si>
  <si>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</si>
  <si>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</si>
  <si>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</si>
  <si>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</si>
  <si>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$ 8.499,53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</si>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</sst>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69.87" customWidth="1"/>
    <col min="6" max="6" width="10.03" customWidth="1"/>
    <col min="7" max="7" width="13.94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0.03</v>
      </c>
      <c r="G10" s="12">
        <v>47424.1</v>
      </c>
      <c r="H10" s="12">
        <f ca="1">ROUND(INDIRECT(ADDRESS(ROW()+(0), COLUMN()+(-2), 1))*INDIRECT(ADDRESS(ROW()+(0), COLUMN()+(-1), 1)), 2)</f>
        <v>1422.72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0.3</v>
      </c>
      <c r="G11" s="12">
        <v>15830.8</v>
      </c>
      <c r="H11" s="12">
        <f ca="1">ROUND(INDIRECT(ADDRESS(ROW()+(0), COLUMN()+(-2), 1))*INDIRECT(ADDRESS(ROW()+(0), COLUMN()+(-1), 1)), 2)</f>
        <v>4749.25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0.08</v>
      </c>
      <c r="G12" s="12">
        <v>47424.1</v>
      </c>
      <c r="H12" s="12">
        <f ca="1">ROUND(INDIRECT(ADDRESS(ROW()+(0), COLUMN()+(-2), 1))*INDIRECT(ADDRESS(ROW()+(0), COLUMN()+(-1), 1)), 2)</f>
        <v>3793.93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0.08</v>
      </c>
      <c r="G13" s="12">
        <v>34089.3</v>
      </c>
      <c r="H13" s="12">
        <f ca="1">ROUND(INDIRECT(ADDRESS(ROW()+(0), COLUMN()+(-2), 1))*INDIRECT(ADDRESS(ROW()+(0), COLUMN()+(-1), 1)), 2)</f>
        <v>2727.14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1.02</v>
      </c>
      <c r="G14" s="12">
        <v>13690.4</v>
      </c>
      <c r="H14" s="12">
        <f ca="1">ROUND(INDIRECT(ADDRESS(ROW()+(0), COLUMN()+(-2), 1))*INDIRECT(ADDRESS(ROW()+(0), COLUMN()+(-1), 1)), 2)</f>
        <v>13964.2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</v>
      </c>
      <c r="G15" s="12">
        <v>4273.98</v>
      </c>
      <c r="H15" s="12">
        <f ca="1">ROUND(INDIRECT(ADDRESS(ROW()+(0), COLUMN()+(-2), 1))*INDIRECT(ADDRESS(ROW()+(0), COLUMN()+(-1), 1)), 2)</f>
        <v>4273.98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0.015</v>
      </c>
      <c r="G16" s="14">
        <v>422083</v>
      </c>
      <c r="H16" s="14">
        <f ca="1">ROUND(INDIRECT(ADDRESS(ROW()+(0), COLUMN()+(-2), 1))*INDIRECT(ADDRESS(ROW()+(0), COLUMN()+(-1), 1)), 2)</f>
        <v>6331.24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37262.5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0.159</v>
      </c>
      <c r="G19" s="12">
        <v>27459.1</v>
      </c>
      <c r="H19" s="12">
        <f ca="1">ROUND(INDIRECT(ADDRESS(ROW()+(0), COLUMN()+(-2), 1))*INDIRECT(ADDRESS(ROW()+(0), COLUMN()+(-1), 1)), 2)</f>
        <v>4366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0.106</v>
      </c>
      <c r="G20" s="12">
        <v>37753.4</v>
      </c>
      <c r="H20" s="12">
        <f ca="1">ROUND(INDIRECT(ADDRESS(ROW()+(0), COLUMN()+(-2), 1))*INDIRECT(ADDRESS(ROW()+(0), COLUMN()+(-1), 1)), 2)</f>
        <v>4001.86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0.106</v>
      </c>
      <c r="G21" s="14">
        <v>27459.1</v>
      </c>
      <c r="H21" s="14">
        <f ca="1">ROUND(INDIRECT(ADDRESS(ROW()+(0), COLUMN()+(-2), 1))*INDIRECT(ADDRESS(ROW()+(0), COLUMN()+(-1), 1)), 2)</f>
        <v>2910.66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1)),INDIRECT(ADDRESS(ROW()+(-3), COLUMN()+(0), 1))), 2)</f>
        <v>11278.5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19"/>
      <c r="D24" s="20" t="s">
        <v>46</v>
      </c>
      <c r="E24" s="19" t="s">
        <v>47</v>
      </c>
      <c r="F24" s="13">
        <v>3</v>
      </c>
      <c r="G24" s="14">
        <f ca="1">ROUND(SUM(INDIRECT(ADDRESS(ROW()+(-2), COLUMN()+(1), 1)),INDIRECT(ADDRESS(ROW()+(-7), COLUMN()+(1), 1))), 2)</f>
        <v>48541</v>
      </c>
      <c r="H24" s="14">
        <f ca="1">ROUND(INDIRECT(ADDRESS(ROW()+(0), COLUMN()+(-2), 1))*INDIRECT(ADDRESS(ROW()+(0), COLUMN()+(-1), 1))/100, 2)</f>
        <v>1456.23</v>
      </c>
    </row>
    <row r="25" spans="1:8" ht="13.50" thickBot="1" customHeight="1">
      <c r="A25" s="21" t="s">
        <v>48</v>
      </c>
      <c r="B25" s="21"/>
      <c r="C25" s="21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1)),INDIRECT(ADDRESS(ROW()+(-8), COLUMN()+(0), 1))), 2)</f>
        <v>49997.2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A22:C22"/>
    <mergeCell ref="F22:G22"/>
    <mergeCell ref="A23:C23"/>
    <mergeCell ref="E23:F23"/>
    <mergeCell ref="A24:C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