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<sst xmlns="http://schemas.openxmlformats.org/spreadsheetml/2006/main" count="41" uniqueCount="41">
  <si>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</si>
  <si>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UVT030</t>
  </si>
  <si>
    <t xml:space="preserve">m</t>
  </si>
  <si>
    <t xml:space="preserve">Vallado de terreno, de malla electrosoldada modular.</t>
  </si>
  <si>
    <r>
      <rPr>
        <sz val="8.25"/>
        <color rgb="FF000000"/>
        <rFont val="Arial"/>
        <family val="2"/>
      </rPr>
      <t xml:space="preserve">Vallado de terreno formado por panel de malla electrosoldada con pliegues de refuerzo, de 200x50 mm de paso de malla, reducido a 50x50 mm en las zonas de pliegue, y 5 mm de diámetro, enmarcada con tubos horizontales de 50x30x1,5 mm y tubos verticales de 40x30x1,5 mm, de 3,00x1,00 m, acabado galvanizado y postes de perfil hueco de sección rectangular de 60x40x1,5 mm, empotrados en el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</si>
  <si>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</si>
  <si>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</si>
  <si>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</si>
  <si>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</si>
  <si>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</si>
  <si>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</si>
  <si>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</si>
  <si>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mt52vsm020a</t>
  </si>
  <si>
    <t xml:space="preserve">m</t>
  </si>
  <si>
    <t xml:space="preserve">Panel de malla electrosoldada con pliegues de refuerzo, de 200x50 mm de paso de malla, reducido a 50x50 mm en las zonas de pliegue, y 5 mm de diámetro, enmarcada con tubos horizontales de 50x30x1,5 mm y tubos verticales de 40x30x1,5 mm, de 3,00x1,00 m, acabado galvanizado.</t>
  </si>
  <si>
    <t xml:space="preserve">mt52vpm030a</t>
  </si>
  <si>
    <t xml:space="preserve">Ud</t>
  </si>
  <si>
    <t xml:space="preserve">Poste de perfil hueco de acero de sección rectangular 60x40x2 mm, de 1 m de altura, acabado galvanizado.</t>
  </si>
  <si>
    <t xml:space="preserve">mt52vpm050</t>
  </si>
  <si>
    <t xml:space="preserve">Ud</t>
  </si>
  <si>
    <t xml:space="preserve">Accesorios de fijación de los paneles de malla electrosoldada modular a los postes metálicos</t>
  </si>
  <si>
    <t xml:space="preserve">mt10hmf050qde</t>
  </si>
  <si>
    <t xml:space="preserve">m³</t>
  </si>
  <si>
    <t xml:space="preserve">Concreto simple f'c=210 kg/cm² (21 MPa), clase de exposición F0 S0 P0 C0, tamaño máximo del agregado 19 mm, manejabilidad blanda, fabricado en planta, según NSR-10 y ACI 318.</t>
  </si>
  <si>
    <t xml:space="preserve">Subtotal materiales:</t>
  </si>
  <si>
    <t xml:space="preserve">Mano de obra</t>
  </si>
  <si>
    <t xml:space="preserve">mo087</t>
  </si>
  <si>
    <t xml:space="preserve">h</t>
  </si>
  <si>
    <t xml:space="preserve">Ayudante de obra blanca de obra civil.</t>
  </si>
  <si>
    <t xml:space="preserve">mo011</t>
  </si>
  <si>
    <t xml:space="preserve">h</t>
  </si>
  <si>
    <t xml:space="preserve">Oficial 1ª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</si>
  <si>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</si>
  <si>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</si>
  <si>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</si>
  <si>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</si>
  <si>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</si>
  <si>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</si>
  <si>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</si>
  <si>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$ 21.992,87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</si>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</sst>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0.68" customWidth="1"/>
    <col min="4" max="4" width="7.65" customWidth="1"/>
    <col min="5" max="5" width="68.85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1.000000</v>
      </c>
      <c r="G10" s="12">
        <v>104998.680000</v>
      </c>
      <c r="H10" s="12">
        <f ca="1">ROUND(INDIRECT(ADDRESS(ROW()+(0), COLUMN()+(-2), 1))*INDIRECT(ADDRESS(ROW()+(0), COLUMN()+(-1), 1)), 2)</f>
        <v>104998.680000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0.200000</v>
      </c>
      <c r="G11" s="12">
        <v>29178.080000</v>
      </c>
      <c r="H11" s="12">
        <f ca="1">ROUND(INDIRECT(ADDRESS(ROW()+(0), COLUMN()+(-2), 1))*INDIRECT(ADDRESS(ROW()+(0), COLUMN()+(-1), 1)), 2)</f>
        <v>5835.620000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1.200000</v>
      </c>
      <c r="G12" s="12">
        <v>5609.360000</v>
      </c>
      <c r="H12" s="12">
        <f ca="1">ROUND(INDIRECT(ADDRESS(ROW()+(0), COLUMN()+(-2), 1))*INDIRECT(ADDRESS(ROW()+(0), COLUMN()+(-1), 1)), 2)</f>
        <v>6731.230000</v>
      </c>
    </row>
    <row r="13" spans="1:8" ht="34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0.015000</v>
      </c>
      <c r="G13" s="14">
        <v>293303.660000</v>
      </c>
      <c r="H13" s="14">
        <f ca="1">ROUND(INDIRECT(ADDRESS(ROW()+(0), COLUMN()+(-2), 1))*INDIRECT(ADDRESS(ROW()+(0), COLUMN()+(-1), 1)), 2)</f>
        <v>4399.550000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121965.080000</v>
      </c>
    </row>
    <row r="15" spans="1:8" ht="13.50" thickBot="1" customHeight="1">
      <c r="A15" s="15">
        <v>2.000000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0.114000</v>
      </c>
      <c r="G16" s="12">
        <v>10111.160000</v>
      </c>
      <c r="H16" s="12">
        <f ca="1">ROUND(INDIRECT(ADDRESS(ROW()+(0), COLUMN()+(-2), 1))*INDIRECT(ADDRESS(ROW()+(0), COLUMN()+(-1), 1)), 2)</f>
        <v>1152.670000</v>
      </c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1">
        <v>0.103000</v>
      </c>
      <c r="G17" s="12">
        <v>14005.700000</v>
      </c>
      <c r="H17" s="12">
        <f ca="1">ROUND(INDIRECT(ADDRESS(ROW()+(0), COLUMN()+(-2), 1))*INDIRECT(ADDRESS(ROW()+(0), COLUMN()+(-1), 1)), 2)</f>
        <v>1442.590000</v>
      </c>
    </row>
    <row r="18" spans="1:8" ht="13.50" thickBot="1" customHeight="1">
      <c r="A18" s="1" t="s">
        <v>32</v>
      </c>
      <c r="B18" s="1"/>
      <c r="C18" s="1"/>
      <c r="D18" s="10" t="s">
        <v>33</v>
      </c>
      <c r="E18" s="1" t="s">
        <v>34</v>
      </c>
      <c r="F18" s="13">
        <v>0.103000</v>
      </c>
      <c r="G18" s="14">
        <v>10111.160000</v>
      </c>
      <c r="H18" s="14">
        <f ca="1">ROUND(INDIRECT(ADDRESS(ROW()+(0), COLUMN()+(-2), 1))*INDIRECT(ADDRESS(ROW()+(0), COLUMN()+(-1), 1)), 2)</f>
        <v>1041.450000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1)),INDIRECT(ADDRESS(ROW()+(-3), COLUMN()+(0), 1))), 2)</f>
        <v>3636.710000</v>
      </c>
    </row>
    <row r="20" spans="1:8" ht="13.50" thickBot="1" customHeight="1">
      <c r="A20" s="15">
        <v>3.000000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19"/>
      <c r="D21" s="20" t="s">
        <v>37</v>
      </c>
      <c r="E21" s="19" t="s">
        <v>38</v>
      </c>
      <c r="F21" s="13">
        <v>3.000000</v>
      </c>
      <c r="G21" s="14">
        <f ca="1">ROUND(SUM(INDIRECT(ADDRESS(ROW()+(-2), COLUMN()+(1), 1)),INDIRECT(ADDRESS(ROW()+(-7), COLUMN()+(1), 1))), 2)</f>
        <v>125601.790000</v>
      </c>
      <c r="H21" s="14">
        <f ca="1">ROUND(INDIRECT(ADDRESS(ROW()+(0), COLUMN()+(-2), 1))*INDIRECT(ADDRESS(ROW()+(0), COLUMN()+(-1), 1))/100, 2)</f>
        <v>3768.050000</v>
      </c>
    </row>
    <row r="22" spans="1:8" ht="13.50" thickBot="1" customHeight="1">
      <c r="A22" s="21" t="s">
        <v>39</v>
      </c>
      <c r="B22" s="21"/>
      <c r="C22" s="21"/>
      <c r="D22" s="22"/>
      <c r="E22" s="23"/>
      <c r="F22" s="24" t="s">
        <v>40</v>
      </c>
      <c r="G22" s="25"/>
      <c r="H22" s="26">
        <f ca="1">ROUND(SUM(INDIRECT(ADDRESS(ROW()+(-1), COLUMN()+(0), 1)),INDIRECT(ADDRESS(ROW()+(-3), COLUMN()+(0), 1)),INDIRECT(ADDRESS(ROW()+(-8), COLUMN()+(0), 1))), 2)</f>
        <v>129369.840000</v>
      </c>
    </row>
  </sheetData>
  <mergeCells count="24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A18:C18"/>
    <mergeCell ref="A19:C19"/>
    <mergeCell ref="F19:G19"/>
    <mergeCell ref="A20:C20"/>
    <mergeCell ref="E20:F20"/>
    <mergeCell ref="A21:C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