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<sst xmlns="http://schemas.openxmlformats.org/spreadsheetml/2006/main" count="52" uniqueCount="52">
  <si>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</si>
  <si>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</si>
  <si>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</si>
  <si>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concreto armado, sin lodos.</t>
  </si>
  <si>
    <r>
      <rPr>
        <sz val="8.25"/>
        <color rgb="FF000000"/>
        <rFont val="Arial"/>
        <family val="2"/>
      </rPr>
      <t xml:space="preserve">Pilote-pantalla (barrette) de concreto armado "PANTALLAX", de 26 cm de espesor, con una anchura de 80 a 300 cm y hasta 6 m de profundidad, o hasta encontrar roca o capas duras de terreno, en terreno cohesivo estable sin rechazo en el SPT, sin uso de lodos tixotrópicos; realizado con concreto f'c=210 kg/cm² (21 MPa), clase de exposición F0 S0 P0 C0, tamaño máximo del agregado 12,5 mm, manejabilidad fluida, fabricado en planta, y fundido desde camión, con fundido continuo a través de tubo Tremie, y acero Grado 60 (fy=4200 kg/cm²), con una cuantía aproximada de 30 kg/m². Incluso alambre de atar y separadores.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</si>
  <si>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</si>
  <si>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</si>
  <si>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</si>
  <si>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</si>
  <si>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</si>
  <si>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</si>
  <si>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</si>
  <si>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</si>
  <si>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</si>
  <si>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</si>
  <si>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</si>
  <si>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</si>
  <si>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</si>
  <si>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</si>
  <si>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</si>
  <si>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</si>
  <si>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</si>
  <si>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</si>
  <si>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</si>
  <si>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</si>
  <si>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</si>
  <si>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mq03pae060am</t>
  </si>
  <si>
    <t xml:space="preserve">h</t>
  </si>
  <si>
    <t xml:space="preserve">Equipo para excavación de muro pantalla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</si>
  <si>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</si>
  <si>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</si>
  <si>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</si>
  <si>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</si>
  <si>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</si>
  <si>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</si>
  <si>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</si>
  <si>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</si>
  <si>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</si>
  <si>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</si>
  <si>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</si>
  <si>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</si>
  <si>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</si>
  <si>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</si>
  <si>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</si>
  <si>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</si>
  <si>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</si>
  <si>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</si>
  <si>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</si>
  <si>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</si>
  <si>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</si>
  <si>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$ 13.259,31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</si>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</sst>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6.98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223.49</v>
      </c>
      <c r="G10" s="12">
        <f ca="1">ROUND(INDIRECT(ADDRESS(ROW()+(0), COLUMN()+(-2), 1))*INDIRECT(ADDRESS(ROW()+(0), COLUMN()+(-1), 1)), 2)</f>
        <v>446.98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2109.85</v>
      </c>
      <c r="G11" s="12">
        <f ca="1">ROUND(INDIRECT(ADDRESS(ROW()+(0), COLUMN()+(-2), 1))*INDIRECT(ADDRESS(ROW()+(0), COLUMN()+(-1), 1)), 2)</f>
        <v>66460.3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3289.66</v>
      </c>
      <c r="G12" s="12">
        <f ca="1">ROUND(INDIRECT(ADDRESS(ROW()+(0), COLUMN()+(-2), 1))*INDIRECT(ADDRESS(ROW()+(0), COLUMN()+(-1), 1)), 2)</f>
        <v>1085.59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355981</v>
      </c>
      <c r="G13" s="14">
        <f ca="1">ROUND(INDIRECT(ADDRESS(ROW()+(0), COLUMN()+(-2), 1))*INDIRECT(ADDRESS(ROW()+(0), COLUMN()+(-1), 1)), 2)</f>
        <v>117474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185467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0.574</v>
      </c>
      <c r="F16" s="12">
        <v>148208</v>
      </c>
      <c r="G16" s="12">
        <f ca="1">ROUND(INDIRECT(ADDRESS(ROW()+(0), COLUMN()+(-2), 1))*INDIRECT(ADDRESS(ROW()+(0), COLUMN()+(-1), 1)), 2)</f>
        <v>85071.4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190960</v>
      </c>
      <c r="G17" s="14">
        <f ca="1">ROUND(INDIRECT(ADDRESS(ROW()+(0), COLUMN()+(-2), 1))*INDIRECT(ADDRESS(ROW()+(0), COLUMN()+(-1), 1)), 2)</f>
        <v>22151.4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107223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0.373</v>
      </c>
      <c r="F20" s="12">
        <v>27708.1</v>
      </c>
      <c r="G20" s="12">
        <f ca="1">ROUND(INDIRECT(ADDRESS(ROW()+(0), COLUMN()+(-2), 1))*INDIRECT(ADDRESS(ROW()+(0), COLUMN()+(-1), 1)), 2)</f>
        <v>10335.1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0.513</v>
      </c>
      <c r="F21" s="12">
        <v>20698.4</v>
      </c>
      <c r="G21" s="12">
        <f ca="1">ROUND(INDIRECT(ADDRESS(ROW()+(0), COLUMN()+(-2), 1))*INDIRECT(ADDRESS(ROW()+(0), COLUMN()+(-1), 1)), 2)</f>
        <v>10618.3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0.103</v>
      </c>
      <c r="F22" s="12">
        <v>27708.1</v>
      </c>
      <c r="G22" s="12">
        <f ca="1">ROUND(INDIRECT(ADDRESS(ROW()+(0), COLUMN()+(-2), 1))*INDIRECT(ADDRESS(ROW()+(0), COLUMN()+(-1), 1)), 2)</f>
        <v>2853.93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0.41</v>
      </c>
      <c r="F23" s="14">
        <v>20698.4</v>
      </c>
      <c r="G23" s="14">
        <f ca="1">ROUND(INDIRECT(ADDRESS(ROW()+(0), COLUMN()+(-2), 1))*INDIRECT(ADDRESS(ROW()+(0), COLUMN()+(-1), 1)), 2)</f>
        <v>8486.35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32293.7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324983</v>
      </c>
      <c r="G26" s="14">
        <f ca="1">ROUND(INDIRECT(ADDRESS(ROW()+(0), COLUMN()+(-2), 1))*INDIRECT(ADDRESS(ROW()+(0), COLUMN()+(-1), 1))/100, 2)</f>
        <v>6499.66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331483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