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<sst xmlns="http://schemas.openxmlformats.org/spreadsheetml/2006/main" count="29" uniqueCount="29">
  <si>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</si>
  <si>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</si>
  <si>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</si>
  <si>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sanitario, "PRESTO IBÉRICA".</t>
  </si>
  <si>
    <r>
      <rPr>
        <sz val="8.25"/>
        <color rgb="FF000000"/>
        <rFont val="Arial"/>
        <family val="2"/>
      </rPr>
      <t xml:space="preserve">Grifería electrónica Tecnología Sensia "PRESTO IBÉRICA" formada por fluxor electrónico con placa antivandálica de acero inoxidable, acabado cromado color blanco, con accionamiento de la descarga por infrarrojos, para sanitario, serie Sensia, modelo Presto Domo Sensia I 79720 "PRESTO IBÉRICA", con led indicador de batería, fijación rápida, alimentación por pila de 6 V. Incluso elementos de conexión, pila de 6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</si>
  <si>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</si>
  <si>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</si>
  <si>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</si>
  <si>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</si>
  <si>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</si>
  <si>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</si>
  <si>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</si>
  <si>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mt31gsp030cc</t>
  </si>
  <si>
    <t xml:space="preserve">Ud</t>
  </si>
  <si>
    <t xml:space="preserve">Fluxor electrónico con placa antivandálica de acero inoxidable, acabado cromado color blanco, con accionamiento de la descarga por infrarrojos, para sanitario, serie Sensia, modelo Presto Domo Sensia I 79720 "PRESTO IBÉRICA", con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</si>
  <si>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</si>
  <si>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</si>
  <si>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hidráulicas.</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</si>
  <si>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</si>
  <si>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</si>
  <si>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</si>
  <si>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</si>
  <si>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</si>
  <si>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</si>
  <si>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</si>
  <si>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</si>
  <si>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</si>
  <si>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$ 1.833.068,80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</si>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</sst>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2.56095e+006</v>
      </c>
      <c r="G10" s="12">
        <f ca="1">ROUND(INDIRECT(ADDRESS(ROW()+(0), COLUMN()+(-2), 1))*INDIRECT(ADDRESS(ROW()+(0), COLUMN()+(-1), 1)), 2)</f>
        <v>2.56095e+006</v>
      </c>
    </row>
    <row r="11" spans="1:7" ht="13.50" thickBot="1" customHeight="1">
      <c r="A11" s="1" t="s">
        <v>15</v>
      </c>
      <c r="B11" s="1"/>
      <c r="C11" s="10" t="s">
        <v>16</v>
      </c>
      <c r="D11" s="1" t="s">
        <v>17</v>
      </c>
      <c r="E11" s="13">
        <v>1</v>
      </c>
      <c r="F11" s="14">
        <v>3765.78</v>
      </c>
      <c r="G11" s="14">
        <f ca="1">ROUND(INDIRECT(ADDRESS(ROW()+(0), COLUMN()+(-2), 1))*INDIRECT(ADDRESS(ROW()+(0), COLUMN()+(-1), 1)), 2)</f>
        <v>3765.78</v>
      </c>
    </row>
    <row r="12" spans="1:7" ht="13.50" thickBot="1" customHeight="1">
      <c r="A12" s="15"/>
      <c r="B12" s="15"/>
      <c r="C12" s="15"/>
      <c r="D12" s="15"/>
      <c r="E12" s="9" t="s">
        <v>18</v>
      </c>
      <c r="F12" s="9"/>
      <c r="G12" s="17">
        <f ca="1">ROUND(SUM(INDIRECT(ADDRESS(ROW()+(-1), COLUMN()+(0), 1)),INDIRECT(ADDRESS(ROW()+(-2), COLUMN()+(0), 1))), 2)</f>
        <v>2.56472e+006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0.564</v>
      </c>
      <c r="F14" s="14">
        <v>26179.2</v>
      </c>
      <c r="G14" s="14">
        <f ca="1">ROUND(INDIRECT(ADDRESS(ROW()+(0), COLUMN()+(-2), 1))*INDIRECT(ADDRESS(ROW()+(0), COLUMN()+(-1), 1)), 2)</f>
        <v>14765</v>
      </c>
    </row>
    <row r="15" spans="1:7" ht="13.50" thickBot="1" customHeight="1">
      <c r="A15" s="15"/>
      <c r="B15" s="15"/>
      <c r="C15" s="15"/>
      <c r="D15" s="15"/>
      <c r="E15" s="9" t="s">
        <v>23</v>
      </c>
      <c r="F15" s="9"/>
      <c r="G15" s="17">
        <f ca="1">ROUND(SUM(INDIRECT(ADDRESS(ROW()+(-1), COLUMN()+(0), 1))), 2)</f>
        <v>14765</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2.57948e+006</v>
      </c>
      <c r="G17" s="14">
        <f ca="1">ROUND(INDIRECT(ADDRESS(ROW()+(0), COLUMN()+(-2), 1))*INDIRECT(ADDRESS(ROW()+(0), COLUMN()+(-1), 1))/100, 2)</f>
        <v>51589.7</v>
      </c>
    </row>
    <row r="18" spans="1:7" ht="13.50" thickBot="1" customHeight="1">
      <c r="A18" s="21" t="s">
        <v>27</v>
      </c>
      <c r="B18" s="21"/>
      <c r="C18" s="22"/>
      <c r="D18" s="23"/>
      <c r="E18" s="24" t="s">
        <v>28</v>
      </c>
      <c r="F18" s="25"/>
      <c r="G18" s="26">
        <f ca="1">ROUND(SUM(INDIRECT(ADDRESS(ROW()+(-1), COLUMN()+(0), 1)),INDIRECT(ADDRESS(ROW()+(-3), COLUMN()+(0), 1)),INDIRECT(ADDRESS(ROW()+(-6), COLUMN()+(0), 1))), 2)</f>
        <v>2.63107e+006</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