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<sst xmlns="http://schemas.openxmlformats.org/spreadsheetml/2006/main" count="32" uniqueCount="32">
  <si>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</si>
  <si>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</si>
  <si>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</si>
  <si>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Lavamanos mural.</t>
  </si>
  <si>
    <r>
      <rPr>
        <sz val="8.25"/>
        <color rgb="FF000000"/>
        <rFont val="Arial"/>
        <family val="2"/>
      </rPr>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Lavamanos 18830 "PRESTO EQUIP", de acero pintado con poliéster, empotrado en muro de mampostería o en muro divisorio interior de placas de yeso, de 495 mm de anchura y 1120 a 1320 mm de altura. Incluso válvula de desagüe, sifón individual y ménsulas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</si>
  <si>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</si>
  <si>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</si>
  <si>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</si>
  <si>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</si>
  <si>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</si>
  <si>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</si>
  <si>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</si>
  <si>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mt30lpp010of</t>
  </si>
  <si>
    <t xml:space="preserve">Ud</t>
  </si>
  <si>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</si>
  <si>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</si>
  <si>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</si>
  <si>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Lavamanos 18830 "PRESTO EQUIP", de acero pintado con poliéster, como soporte de lavamanos suspendido, para empotrar en muro de mampostería o en muro divisorio interior de placas de yeso, de 495 mm de anchura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</si>
  <si>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</si>
  <si>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</si>
  <si>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</si>
  <si>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</si>
  <si>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</si>
  <si>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</si>
  <si>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</si>
  <si>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</si>
  <si>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</si>
  <si>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</si>
  <si>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</si>
  <si>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</si>
  <si>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$ 1.938.470,01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</si>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</sst>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3.08154e+006</v>
      </c>
      <c r="H10" s="12">
        <f ca="1">ROUND(INDIRECT(ADDRESS(ROW()+(0), COLUMN()+(-2), 1))*INDIRECT(ADDRESS(ROW()+(0), COLUMN()+(-1), 1)), 2)</f>
        <v>3.08154e+006</v>
      </c>
    </row>
    <row r="11" spans="1:8" ht="66.00" thickBot="1" customHeight="1">
      <c r="A11" s="1" t="s">
        <v>15</v>
      </c>
      <c r="B11" s="1"/>
      <c r="C11" s="10" t="s">
        <v>16</v>
      </c>
      <c r="D11" s="10"/>
      <c r="E11" s="1" t="s">
        <v>17</v>
      </c>
      <c r="F11" s="11">
        <v>1</v>
      </c>
      <c r="G11" s="12">
        <v>922999</v>
      </c>
      <c r="H11" s="12">
        <f ca="1">ROUND(INDIRECT(ADDRESS(ROW()+(0), COLUMN()+(-2), 1))*INDIRECT(ADDRESS(ROW()+(0), COLUMN()+(-1), 1)), 2)</f>
        <v>922999</v>
      </c>
    </row>
    <row r="12" spans="1:8" ht="24.00" thickBot="1" customHeight="1">
      <c r="A12" s="1" t="s">
        <v>18</v>
      </c>
      <c r="B12" s="1"/>
      <c r="C12" s="10" t="s">
        <v>19</v>
      </c>
      <c r="D12" s="10"/>
      <c r="E12" s="1" t="s">
        <v>20</v>
      </c>
      <c r="F12" s="13">
        <v>0.012</v>
      </c>
      <c r="G12" s="14">
        <v>43896.6</v>
      </c>
      <c r="H12" s="14">
        <f ca="1">ROUND(INDIRECT(ADDRESS(ROW()+(0), COLUMN()+(-2), 1))*INDIRECT(ADDRESS(ROW()+(0), COLUMN()+(-1), 1)), 2)</f>
        <v>526.76</v>
      </c>
    </row>
    <row r="13" spans="1:8" ht="13.50" thickBot="1" customHeight="1">
      <c r="A13" s="15"/>
      <c r="B13" s="15"/>
      <c r="C13" s="15"/>
      <c r="D13" s="15"/>
      <c r="E13" s="15"/>
      <c r="F13" s="9" t="s">
        <v>21</v>
      </c>
      <c r="G13" s="9"/>
      <c r="H13" s="17">
        <f ca="1">ROUND(SUM(INDIRECT(ADDRESS(ROW()+(-1), COLUMN()+(0), 1)),INDIRECT(ADDRESS(ROW()+(-2), COLUMN()+(0), 1)),INDIRECT(ADDRESS(ROW()+(-3), COLUMN()+(0), 1))), 2)</f>
        <v>4.00507e+006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1.406</v>
      </c>
      <c r="G15" s="14">
        <v>27359.2</v>
      </c>
      <c r="H15" s="14">
        <f ca="1">ROUND(INDIRECT(ADDRESS(ROW()+(0), COLUMN()+(-2), 1))*INDIRECT(ADDRESS(ROW()+(0), COLUMN()+(-1), 1)), 2)</f>
        <v>38467</v>
      </c>
    </row>
    <row r="16" spans="1:8" ht="13.50" thickBot="1" customHeight="1">
      <c r="A16" s="15"/>
      <c r="B16" s="15"/>
      <c r="C16" s="15"/>
      <c r="D16" s="15"/>
      <c r="E16" s="15"/>
      <c r="F16" s="9" t="s">
        <v>26</v>
      </c>
      <c r="G16" s="9"/>
      <c r="H16" s="17">
        <f ca="1">ROUND(SUM(INDIRECT(ADDRESS(ROW()+(-1), COLUMN()+(0), 1))), 2)</f>
        <v>38467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4.04353e+006</v>
      </c>
      <c r="H18" s="14">
        <f ca="1">ROUND(INDIRECT(ADDRESS(ROW()+(0), COLUMN()+(-2), 1))*INDIRECT(ADDRESS(ROW()+(0), COLUMN()+(-1), 1))/100, 2)</f>
        <v>80870.7</v>
      </c>
    </row>
    <row r="19" spans="1:8" ht="13.50" thickBot="1" customHeight="1">
      <c r="A19" s="21" t="s">
        <v>30</v>
      </c>
      <c r="B19" s="21"/>
      <c r="C19" s="22"/>
      <c r="D19" s="22"/>
      <c r="E19" s="23"/>
      <c r="F19" s="24" t="s">
        <v>31</v>
      </c>
      <c r="G19" s="25"/>
      <c r="H19" s="26">
        <f ca="1">ROUND(SUM(INDIRECT(ADDRESS(ROW()+(-1), COLUMN()+(0), 1)),INDIRECT(ADDRESS(ROW()+(-3), COLUMN()+(0), 1)),INDIRECT(ADDRESS(ROW()+(-6), COLUMN()+(0), 1))), 2)</f>
        <v>4.1244e+006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