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<sst xmlns="http://schemas.openxmlformats.org/spreadsheetml/2006/main" count="26" uniqueCount="26">
  <si>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</si>
  <si>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</si>
  <si>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</si>
  <si>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yacimiento arqueológico.</t>
  </si>
  <si>
    <r>
      <rPr>
        <sz val="8.25"/>
        <color rgb="FF000000"/>
        <rFont val="Arial"/>
        <family val="2"/>
      </rPr>
      <t xml:space="preserve">Retirada de la capa superficial en yacimiento arqueológico para vaciado de terreno de dureza media, hasta una profundidad máxima de 30 cm, realizada con medios manuales, que tiene como fin el desalojo volumétrico de espacios originales anegados con depósitos de diferentes orígenes,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</si>
  <si>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</si>
  <si>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</si>
  <si>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</si>
  <si>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</si>
  <si>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</si>
  <si>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</si>
  <si>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</si>
  <si>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</si>
  <si>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</si>
  <si>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</si>
  <si>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</si>
  <si>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</si>
  <si>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</si>
  <si>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</si>
  <si>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</si>
  <si>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Ayudante entendido.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</si>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</sst>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40" customWidth="1"/>
    <col min="4" max="4" width="17.17" customWidth="1"/>
    <col min="5" max="5" width="29.07" customWidth="1"/>
    <col min="6" max="6" width="19.55" customWidth="1"/>
    <col min="7" max="7" width="22.27" customWidth="1"/>
    <col min="8" max="8" width="22.9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1.342</v>
      </c>
      <c r="G10" s="12">
        <v>37069.9</v>
      </c>
      <c r="H10" s="12">
        <f ca="1">ROUND(INDIRECT(ADDRESS(ROW()+(0), COLUMN()+(-2), 1))*INDIRECT(ADDRESS(ROW()+(0), COLUMN()+(-1), 1)), 2)</f>
        <v>49747.8</v>
      </c>
    </row>
    <row r="11" spans="1:8" ht="13.50" thickBot="1" customHeight="1">
      <c r="A11" s="1" t="s">
        <v>15</v>
      </c>
      <c r="B11" s="1"/>
      <c r="C11" s="1"/>
      <c r="D11" s="10" t="s">
        <v>16</v>
      </c>
      <c r="E11" s="1" t="s">
        <v>17</v>
      </c>
      <c r="F11" s="11">
        <v>2.684</v>
      </c>
      <c r="G11" s="12">
        <v>24064</v>
      </c>
      <c r="H11" s="12">
        <f ca="1">ROUND(INDIRECT(ADDRESS(ROW()+(0), COLUMN()+(-2), 1))*INDIRECT(ADDRESS(ROW()+(0), COLUMN()+(-1), 1)), 2)</f>
        <v>64587.9</v>
      </c>
    </row>
    <row r="12" spans="1:8" ht="13.50" thickBot="1" customHeight="1">
      <c r="A12" s="1" t="s">
        <v>18</v>
      </c>
      <c r="B12" s="1"/>
      <c r="C12" s="1"/>
      <c r="D12" s="10" t="s">
        <v>19</v>
      </c>
      <c r="E12" s="1" t="s">
        <v>20</v>
      </c>
      <c r="F12" s="13">
        <v>9.246</v>
      </c>
      <c r="G12" s="14">
        <v>18649</v>
      </c>
      <c r="H12" s="14">
        <f ca="1">ROUND(INDIRECT(ADDRESS(ROW()+(0), COLUMN()+(-2), 1))*INDIRECT(ADDRESS(ROW()+(0), COLUMN()+(-1), 1)), 2)</f>
        <v>172428</v>
      </c>
    </row>
    <row r="13" spans="1:8" ht="13.50" thickBot="1" customHeight="1">
      <c r="A13" s="15"/>
      <c r="B13" s="15"/>
      <c r="C13" s="15"/>
      <c r="D13" s="15"/>
      <c r="E13" s="15"/>
      <c r="F13" s="9" t="s">
        <v>21</v>
      </c>
      <c r="G13" s="9"/>
      <c r="H13" s="17">
        <f ca="1">ROUND(SUM(INDIRECT(ADDRESS(ROW()+(-1), COLUMN()+(0), 1)),INDIRECT(ADDRESS(ROW()+(-2), COLUMN()+(0), 1)),INDIRECT(ADDRESS(ROW()+(-3), COLUMN()+(0), 1))), 2)</f>
        <v>286764</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286764</v>
      </c>
      <c r="H15" s="14">
        <f ca="1">ROUND(INDIRECT(ADDRESS(ROW()+(0), COLUMN()+(-2), 1))*INDIRECT(ADDRESS(ROW()+(0), COLUMN()+(-1), 1))/100, 2)</f>
        <v>5735.28</v>
      </c>
    </row>
    <row r="16" spans="1:8" ht="13.50" thickBot="1" customHeight="1">
      <c r="A16" s="8"/>
      <c r="B16" s="8"/>
      <c r="C16" s="8"/>
      <c r="D16" s="8"/>
      <c r="E16" s="8"/>
      <c r="F16" s="21" t="s">
        <v>25</v>
      </c>
      <c r="G16" s="21"/>
      <c r="H16" s="22">
        <f ca="1">ROUND(SUM(INDIRECT(ADDRESS(ROW()+(-1), COLUMN()+(0), 1)),INDIRECT(ADDRESS(ROW()+(-3), COLUMN()+(0), 1)),INDIRECT(ADDRESS(ROW()+(-8), COLUMN()+(0), 1))), 2)</f>
        <v>292499</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