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<sst xmlns="http://schemas.openxmlformats.org/spreadsheetml/2006/main" count="37" uniqueCount="37">
  <si>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</si>
  <si>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</si>
  <si>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</si>
  <si>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</si>
  <si>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yacimientos arqueológicos catalogados, con un grado de complejidad bajo,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</si>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</sst>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3.09" customWidth="1"/>
    <col min="5" max="5" width="44.37" customWidth="1"/>
    <col min="6" max="6" width="15.30" customWidth="1"/>
    <col min="7" max="7" width="20.4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2.09994e+006</v>
      </c>
      <c r="H10" s="12">
        <f ca="1">ROUND(INDIRECT(ADDRESS(ROW()+(0), COLUMN()+(-2), 1))*INDIRECT(ADDRESS(ROW()+(0), COLUMN()+(-1), 1)), 2)</f>
        <v>209994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3.01867e+006</v>
      </c>
      <c r="H11" s="14">
        <f ca="1">ROUND(INDIRECT(ADDRESS(ROW()+(0), COLUMN()+(-2), 1))*INDIRECT(ADDRESS(ROW()+(0), COLUMN()+(-1), 1)), 2)</f>
        <v>286773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496768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14.761</v>
      </c>
      <c r="G14" s="12">
        <v>37069.9</v>
      </c>
      <c r="H14" s="12">
        <f ca="1">ROUND(INDIRECT(ADDRESS(ROW()+(0), COLUMN()+(-2), 1))*INDIRECT(ADDRESS(ROW()+(0), COLUMN()+(-1), 1)), 2)</f>
        <v>547189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14.761</v>
      </c>
      <c r="G15" s="12">
        <v>24064</v>
      </c>
      <c r="H15" s="12">
        <f ca="1">ROUND(INDIRECT(ADDRESS(ROW()+(0), COLUMN()+(-2), 1))*INDIRECT(ADDRESS(ROW()+(0), COLUMN()+(-1), 1)), 2)</f>
        <v>355209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13.875</v>
      </c>
      <c r="G16" s="12">
        <v>18649</v>
      </c>
      <c r="H16" s="12">
        <f ca="1">ROUND(INDIRECT(ADDRESS(ROW()+(0), COLUMN()+(-2), 1))*INDIRECT(ADDRESS(ROW()+(0), COLUMN()+(-1), 1)), 2)</f>
        <v>258754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13.875</v>
      </c>
      <c r="G17" s="14">
        <v>18348.8</v>
      </c>
      <c r="H17" s="14">
        <f ca="1">ROUND(INDIRECT(ADDRESS(ROW()+(0), COLUMN()+(-2), 1))*INDIRECT(ADDRESS(ROW()+(0), COLUMN()+(-1), 1)), 2)</f>
        <v>254589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1.41574e+006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1.91251e+006</v>
      </c>
      <c r="H20" s="14">
        <f ca="1">ROUND(INDIRECT(ADDRESS(ROW()+(0), COLUMN()+(-2), 1))*INDIRECT(ADDRESS(ROW()+(0), COLUMN()+(-1), 1))/100, 2)</f>
        <v>38250.2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1.95076e+006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