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<sst xmlns="http://schemas.openxmlformats.org/spreadsheetml/2006/main" count="42" uniqueCount="42">
  <si>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</si>
  <si>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0GE030</t>
  </si>
  <si>
    <t xml:space="preserve">m³</t>
  </si>
  <si>
    <t xml:space="preserve">Sondeo arqueológico.</t>
  </si>
  <si>
    <r>
      <rPr>
        <sz val="8.25"/>
        <color rgb="FF000000"/>
        <rFont val="Arial"/>
        <family val="2"/>
      </rPr>
      <t xml:space="preserve">Sondeo arqueológico de 1x1x1 m, en el terreno, donde existen materiales arqueológicos documentados, con un grado de complejidad bajo, con medios mecánicos,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</si>
  <si>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</si>
  <si>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</si>
  <si>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</si>
  <si>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</si>
  <si>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</si>
  <si>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</si>
  <si>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</si>
  <si>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</si>
  <si>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</si>
  <si>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</si>
  <si>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</si>
  <si>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</si>
  <si>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</si>
  <si>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</si>
  <si>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Equipo</t>
  </si>
  <si>
    <t xml:space="preserve">mq01exn010k</t>
  </si>
  <si>
    <t xml:space="preserve">h</t>
  </si>
  <si>
    <t xml:space="preserve">Miniretroexcavadora sobre neumáticos, de 43,8 kW.</t>
  </si>
  <si>
    <t xml:space="preserve">Subtotal equipo: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</si>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</sst>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72" customWidth="1"/>
    <col min="4" max="4" width="11.73" customWidth="1"/>
    <col min="5" max="5" width="48.11" customWidth="1"/>
    <col min="6" max="6" width="14.28" customWidth="1"/>
    <col min="7" max="7" width="19.89" customWidth="1"/>
    <col min="8" max="8" width="17.6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0.013</v>
      </c>
      <c r="G10" s="12">
        <v>1.52469e+006</v>
      </c>
      <c r="H10" s="12">
        <f ca="1">ROUND(INDIRECT(ADDRESS(ROW()+(0), COLUMN()+(-2), 1))*INDIRECT(ADDRESS(ROW()+(0), COLUMN()+(-1), 1)), 2)</f>
        <v>19821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0.006</v>
      </c>
      <c r="G11" s="14">
        <v>2.19175e+006</v>
      </c>
      <c r="H11" s="14">
        <f ca="1">ROUND(INDIRECT(ADDRESS(ROW()+(0), COLUMN()+(-2), 1))*INDIRECT(ADDRESS(ROW()+(0), COLUMN()+(-1), 1)), 2)</f>
        <v>13150.5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32971.5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1.159</v>
      </c>
      <c r="G14" s="14">
        <v>91346.2</v>
      </c>
      <c r="H14" s="14">
        <f ca="1">ROUND(INDIRECT(ADDRESS(ROW()+(0), COLUMN()+(-2), 1))*INDIRECT(ADDRESS(ROW()+(0), COLUMN()+(-1), 1)), 2)</f>
        <v>105870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105870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"/>
      <c r="D17" s="10" t="s">
        <v>26</v>
      </c>
      <c r="E17" s="1" t="s">
        <v>27</v>
      </c>
      <c r="F17" s="11">
        <v>1.343</v>
      </c>
      <c r="G17" s="12">
        <v>17149.8</v>
      </c>
      <c r="H17" s="12">
        <f ca="1">ROUND(INDIRECT(ADDRESS(ROW()+(0), COLUMN()+(-2), 1))*INDIRECT(ADDRESS(ROW()+(0), COLUMN()+(-1), 1)), 2)</f>
        <v>23032.2</v>
      </c>
    </row>
    <row r="18" spans="1:8" ht="13.50" thickBot="1" customHeight="1">
      <c r="A18" s="1" t="s">
        <v>28</v>
      </c>
      <c r="B18" s="1"/>
      <c r="C18" s="1"/>
      <c r="D18" s="10" t="s">
        <v>29</v>
      </c>
      <c r="E18" s="1" t="s">
        <v>30</v>
      </c>
      <c r="F18" s="11">
        <v>1.343</v>
      </c>
      <c r="G18" s="12">
        <v>12562.5</v>
      </c>
      <c r="H18" s="12">
        <f ca="1">ROUND(INDIRECT(ADDRESS(ROW()+(0), COLUMN()+(-2), 1))*INDIRECT(ADDRESS(ROW()+(0), COLUMN()+(-1), 1)), 2)</f>
        <v>16871.5</v>
      </c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1.263</v>
      </c>
      <c r="G19" s="12">
        <v>10101.5</v>
      </c>
      <c r="H19" s="12">
        <f ca="1">ROUND(INDIRECT(ADDRESS(ROW()+(0), COLUMN()+(-2), 1))*INDIRECT(ADDRESS(ROW()+(0), COLUMN()+(-1), 1)), 2)</f>
        <v>12758.3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3">
        <v>1.263</v>
      </c>
      <c r="G20" s="14">
        <v>9932.9</v>
      </c>
      <c r="H20" s="14">
        <f ca="1">ROUND(INDIRECT(ADDRESS(ROW()+(0), COLUMN()+(-2), 1))*INDIRECT(ADDRESS(ROW()+(0), COLUMN()+(-1), 1)), 2)</f>
        <v>12545.3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1))), 2)</f>
        <v>65207.2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39</v>
      </c>
      <c r="E23" s="19" t="s">
        <v>40</v>
      </c>
      <c r="F23" s="13">
        <v>2</v>
      </c>
      <c r="G23" s="14">
        <f ca="1">ROUND(SUM(INDIRECT(ADDRESS(ROW()+(-2), COLUMN()+(1), 1)),INDIRECT(ADDRESS(ROW()+(-8), COLUMN()+(1), 1)),INDIRECT(ADDRESS(ROW()+(-11), COLUMN()+(1), 1))), 2)</f>
        <v>204049</v>
      </c>
      <c r="H23" s="14">
        <f ca="1">ROUND(INDIRECT(ADDRESS(ROW()+(0), COLUMN()+(-2), 1))*INDIRECT(ADDRESS(ROW()+(0), COLUMN()+(-1), 1))/100, 2)</f>
        <v>4080.98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1)),INDIRECT(ADDRESS(ROW()+(-9), COLUMN()+(0), 1)),INDIRECT(ADDRESS(ROW()+(-12), COLUMN()+(0), 1))), 2)</f>
        <v>208130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A19:C19"/>
    <mergeCell ref="A20:C20"/>
    <mergeCell ref="A21:C21"/>
    <mergeCell ref="F21:G21"/>
    <mergeCell ref="A22:C22"/>
    <mergeCell ref="E22:F22"/>
    <mergeCell ref="A23:C23"/>
    <mergeCell ref="A24:C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