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<sst xmlns="http://schemas.openxmlformats.org/spreadsheetml/2006/main" count="37" uniqueCount="37">
  <si>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</si>
  <si>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0GE055</t>
  </si>
  <si>
    <t xml:space="preserve">m³</t>
  </si>
  <si>
    <t xml:space="preserve">Embalaje y paletizado de material arqueológico.</t>
  </si>
  <si>
    <r>
      <rPr>
        <sz val="8.25"/>
        <color rgb="FF000000"/>
        <rFont val="Arial"/>
        <family val="2"/>
      </rPr>
      <t xml:space="preserve">Embalaje de material arqueológico procedente de las excavaciones, mediante láminas de polietileno transparente, film alveolar, gránulos de poliestireno expandido y cajas de cartón; paletizado de los elementos y fijación del conjunto con cinta plástica autoadhesiva para evitar el movimiento de las piezas, golpes y roces, durante su transporte hasta el punto de almacenamiento.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</si>
  <si>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</si>
  <si>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</si>
  <si>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</si>
  <si>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</si>
  <si>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</si>
  <si>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</si>
  <si>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</si>
  <si>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mt32war020</t>
  </si>
  <si>
    <t xml:space="preserve">m²</t>
  </si>
  <si>
    <t xml:space="preserve">Lámina de polietileno transparente, de 0,2 mm de espesor.</t>
  </si>
  <si>
    <t xml:space="preserve">mt32war050</t>
  </si>
  <si>
    <t xml:space="preserve">m²</t>
  </si>
  <si>
    <t xml:space="preserve">Film alveolar para embalar.</t>
  </si>
  <si>
    <t xml:space="preserve">mt32war030</t>
  </si>
  <si>
    <t xml:space="preserve">m</t>
  </si>
  <si>
    <t xml:space="preserve">Cinta plástica autoadhesiva.</t>
  </si>
  <si>
    <t xml:space="preserve">mt32war040</t>
  </si>
  <si>
    <t xml:space="preserve">m²</t>
  </si>
  <si>
    <t xml:space="preserve">Cartón rizado para embalaje.</t>
  </si>
  <si>
    <t xml:space="preserve">mt32war070</t>
  </si>
  <si>
    <t xml:space="preserve">kg</t>
  </si>
  <si>
    <t xml:space="preserve">Gránulos de poliestireno expandido, de 10 kg/m³ de densidad, de granulometría comprendida entre 2 y 3 mm, para protección y embalaje.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</si>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</sst>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442.36</v>
      </c>
      <c r="H10" s="12">
        <f ca="1">ROUND(INDIRECT(ADDRESS(ROW()+(0), COLUMN()+(-2), 1))*INDIRECT(ADDRESS(ROW()+(0), COLUMN()+(-1), 1)), 2)</f>
        <v>1990.62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4.5</v>
      </c>
      <c r="G11" s="12">
        <v>1592.48</v>
      </c>
      <c r="H11" s="12">
        <f ca="1">ROUND(INDIRECT(ADDRESS(ROW()+(0), COLUMN()+(-2), 1))*INDIRECT(ADDRESS(ROW()+(0), COLUMN()+(-1), 1)), 2)</f>
        <v>7166.16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4.2</v>
      </c>
      <c r="G12" s="12">
        <v>103.22</v>
      </c>
      <c r="H12" s="12">
        <f ca="1">ROUND(INDIRECT(ADDRESS(ROW()+(0), COLUMN()+(-2), 1))*INDIRECT(ADDRESS(ROW()+(0), COLUMN()+(-1), 1)), 2)</f>
        <v>433.52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884.71</v>
      </c>
      <c r="H13" s="12">
        <f ca="1">ROUND(INDIRECT(ADDRESS(ROW()+(0), COLUMN()+(-2), 1))*INDIRECT(ADDRESS(ROW()+(0), COLUMN()+(-1), 1)), 2)</f>
        <v>176.94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16809.5</v>
      </c>
      <c r="H14" s="14">
        <f ca="1">ROUND(INDIRECT(ADDRESS(ROW()+(0), COLUMN()+(-2), 1))*INDIRECT(ADDRESS(ROW()+(0), COLUMN()+(-1), 1)), 2)</f>
        <v>3361.91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13129.2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18348.8</v>
      </c>
      <c r="H17" s="14">
        <f ca="1">ROUND(INDIRECT(ADDRESS(ROW()+(0), COLUMN()+(-2), 1))*INDIRECT(ADDRESS(ROW()+(0), COLUMN()+(-1), 1)), 2)</f>
        <v>2954.15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2954.15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16083.3</v>
      </c>
      <c r="H20" s="14">
        <f ca="1">ROUND(INDIRECT(ADDRESS(ROW()+(0), COLUMN()+(-2), 1))*INDIRECT(ADDRESS(ROW()+(0), COLUMN()+(-1), 1))/100, 2)</f>
        <v>321.67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16405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