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<sst xmlns="http://schemas.openxmlformats.org/spreadsheetml/2006/main" count="61" uniqueCount="61">
  <si>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</si>
  <si>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ANS025</t>
  </si>
  <si>
    <t xml:space="preserve">m²</t>
  </si>
  <si>
    <t xml:space="preserve">Solera de concreto simple con cal.</t>
  </si>
  <si>
    <r>
      <rPr>
        <sz val="8.25"/>
        <color rgb="FF000000"/>
        <rFont val="Arial"/>
        <family val="2"/>
      </rPr>
      <t xml:space="preserve">Solera de concreto simple de 10 cm de espesor, realizado con cal hidráulica natural, con resistencia a compresión de 5 a 15 N/mm², con una resistencia a compresión a 90 días mayor o igual a 11,5 Mpa (115 kg/cm²), preparado en obra y fundido con medios manuales, extendido y vibrado manual mediante regla vibrante, sin tratamiento de su superficie; con juntas de retracción de 5 mm de espesor, mediante corte con disco de diamante. Incluso tablero de madera de 2 cm de espesor, para la ejecución de juntas de contracción.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</si>
  <si>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</si>
  <si>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</si>
  <si>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</si>
  <si>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</si>
  <si>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</si>
  <si>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</si>
  <si>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</si>
  <si>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</si>
  <si>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</si>
  <si>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</si>
  <si>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mt01arg008a</t>
  </si>
  <si>
    <t xml:space="preserve">m³</t>
  </si>
  <si>
    <t xml:space="preserve">Arena, de tamaño máximo 0/3 mm.</t>
  </si>
  <si>
    <t xml:space="preserve">mt01arg008c</t>
  </si>
  <si>
    <t xml:space="preserve">m³</t>
  </si>
  <si>
    <t xml:space="preserve">Arena, de tamaño máximo 3/8 mm.</t>
  </si>
  <si>
    <t xml:space="preserve">mt01arg008d</t>
  </si>
  <si>
    <t xml:space="preserve">m³</t>
  </si>
  <si>
    <t xml:space="preserve">Gravilla, de tamaño máximo 8/16 mm.</t>
  </si>
  <si>
    <t xml:space="preserve">mt08cal020c</t>
  </si>
  <si>
    <t xml:space="preserve">kg</t>
  </si>
  <si>
    <t xml:space="preserve">Cal hidráulica natural con resistencia a compresión de 5 a 15 N/mm², en sacos.</t>
  </si>
  <si>
    <t xml:space="preserve">mt08ema050a</t>
  </si>
  <si>
    <t xml:space="preserve">m³</t>
  </si>
  <si>
    <t xml:space="preserve">Madera para encofrar, de 22 mm de espesor.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</si>
  <si>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</si>
  <si>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</si>
  <si>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</si>
  <si>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</si>
  <si>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</si>
  <si>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</si>
  <si>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</si>
  <si>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concreto.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</si>
  <si>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</si>
  <si>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</si>
  <si>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</si>
  <si>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</si>
  <si>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</si>
  <si>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</si>
  <si>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</si>
  <si>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</si>
  <si>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</si>
  <si>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</si>
  <si>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</si>
  <si>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</si>
  <si>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</si>
  <si>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</si>
  <si>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</si>
  <si>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</si>
  <si>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</si>
  <si>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</si>
  <si>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</si>
  <si>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</si>
  <si>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</si>
  <si>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$ 6.816,76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</si>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</sst>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31" customWidth="1"/>
    <col min="5" max="5" width="66.64" customWidth="1"/>
    <col min="6" max="6" width="11.73" customWidth="1"/>
    <col min="7" max="7" width="15.30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0.026</v>
      </c>
      <c r="G10" s="12">
        <v>3281.16</v>
      </c>
      <c r="H10" s="12">
        <f ca="1">ROUND(INDIRECT(ADDRESS(ROW()+(0), COLUMN()+(-2), 1))*INDIRECT(ADDRESS(ROW()+(0), COLUMN()+(-1), 1)), 2)</f>
        <v>85.31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0.043</v>
      </c>
      <c r="G11" s="12">
        <v>41750.8</v>
      </c>
      <c r="H11" s="12">
        <f ca="1">ROUND(INDIRECT(ADDRESS(ROW()+(0), COLUMN()+(-2), 1))*INDIRECT(ADDRESS(ROW()+(0), COLUMN()+(-1), 1)), 2)</f>
        <v>1795.28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0.043</v>
      </c>
      <c r="G12" s="12">
        <v>52407.9</v>
      </c>
      <c r="H12" s="12">
        <f ca="1">ROUND(INDIRECT(ADDRESS(ROW()+(0), COLUMN()+(-2), 1))*INDIRECT(ADDRESS(ROW()+(0), COLUMN()+(-1), 1)), 2)</f>
        <v>2253.54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59178.3</v>
      </c>
      <c r="H13" s="12">
        <f ca="1">ROUND(INDIRECT(ADDRESS(ROW()+(0), COLUMN()+(-2), 1))*INDIRECT(ADDRESS(ROW()+(0), COLUMN()+(-1), 1)), 2)</f>
        <v>3373.16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50.164</v>
      </c>
      <c r="G14" s="12">
        <v>1410.9</v>
      </c>
      <c r="H14" s="12">
        <f ca="1">ROUND(INDIRECT(ADDRESS(ROW()+(0), COLUMN()+(-2), 1))*INDIRECT(ADDRESS(ROW()+(0), COLUMN()+(-1), 1)), 2)</f>
        <v>70776.4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0.001</v>
      </c>
      <c r="G15" s="14">
        <v>842165</v>
      </c>
      <c r="H15" s="14">
        <f ca="1">ROUND(INDIRECT(ADDRESS(ROW()+(0), COLUMN()+(-2), 1))*INDIRECT(ADDRESS(ROW()+(0), COLUMN()+(-1), 1)), 2)</f>
        <v>842.16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79125.8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0.097</v>
      </c>
      <c r="G18" s="12">
        <v>13200.1</v>
      </c>
      <c r="H18" s="12">
        <f ca="1">ROUND(INDIRECT(ADDRESS(ROW()+(0), COLUMN()+(-2), 1))*INDIRECT(ADDRESS(ROW()+(0), COLUMN()+(-1), 1)), 2)</f>
        <v>1280.41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0.094</v>
      </c>
      <c r="G19" s="12">
        <v>26852.5</v>
      </c>
      <c r="H19" s="12">
        <f ca="1">ROUND(INDIRECT(ADDRESS(ROW()+(0), COLUMN()+(-2), 1))*INDIRECT(ADDRESS(ROW()+(0), COLUMN()+(-1), 1)), 2)</f>
        <v>2524.14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0.073</v>
      </c>
      <c r="G20" s="14">
        <v>8706.88</v>
      </c>
      <c r="H20" s="14">
        <f ca="1">ROUND(INDIRECT(ADDRESS(ROW()+(0), COLUMN()+(-2), 1))*INDIRECT(ADDRESS(ROW()+(0), COLUMN()+(-1), 1)), 2)</f>
        <v>635.6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4440.15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0.228</v>
      </c>
      <c r="G23" s="12">
        <v>18348.8</v>
      </c>
      <c r="H23" s="12">
        <f ca="1">ROUND(INDIRECT(ADDRESS(ROW()+(0), COLUMN()+(-2), 1))*INDIRECT(ADDRESS(ROW()+(0), COLUMN()+(-1), 1)), 2)</f>
        <v>4183.52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18649</v>
      </c>
      <c r="H24" s="12">
        <f ca="1">ROUND(INDIRECT(ADDRESS(ROW()+(0), COLUMN()+(-2), 1))*INDIRECT(ADDRESS(ROW()+(0), COLUMN()+(-1), 1)), 2)</f>
        <v>4923.33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0.08</v>
      </c>
      <c r="G25" s="12">
        <v>25476.9</v>
      </c>
      <c r="H25" s="12">
        <f ca="1">ROUND(INDIRECT(ADDRESS(ROW()+(0), COLUMN()+(-2), 1))*INDIRECT(ADDRESS(ROW()+(0), COLUMN()+(-1), 1)), 2)</f>
        <v>2038.15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0.04</v>
      </c>
      <c r="G26" s="14">
        <v>19044.7</v>
      </c>
      <c r="H26" s="14">
        <f ca="1">ROUND(INDIRECT(ADDRESS(ROW()+(0), COLUMN()+(-2), 1))*INDIRECT(ADDRESS(ROW()+(0), COLUMN()+(-1), 1)), 2)</f>
        <v>761.79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11906.8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1)),INDIRECT(ADDRESS(ROW()+(-13), COLUMN()+(1), 1))), 2)</f>
        <v>95472.8</v>
      </c>
      <c r="H29" s="14">
        <f ca="1">ROUND(INDIRECT(ADDRESS(ROW()+(0), COLUMN()+(-2), 1))*INDIRECT(ADDRESS(ROW()+(0), COLUMN()+(-1), 1))/100, 2)</f>
        <v>1909.46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1)),INDIRECT(ADDRESS(ROW()+(-14), COLUMN()+(0), 1))), 2)</f>
        <v>97382.2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