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<sst xmlns="http://schemas.openxmlformats.org/spreadsheetml/2006/main" count="46" uniqueCount="46">
  <si>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</si>
  <si>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</si>
  <si>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</si>
  <si>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</si>
  <si>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40x40x50 cm, sobre solera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</si>
  <si>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</si>
  <si>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</si>
  <si>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</si>
  <si>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</si>
  <si>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</si>
  <si>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</si>
  <si>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</si>
  <si>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</si>
  <si>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</si>
  <si>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</si>
  <si>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mt08epr030a</t>
  </si>
  <si>
    <t xml:space="preserve">Ud</t>
  </si>
  <si>
    <t xml:space="preserve">Molde reutilizable para formación de cajas de inspección de sección cuadrada de 40x40x50 cm, de lámina metálica, incluso accesorios de montaje.</t>
  </si>
  <si>
    <t xml:space="preserve">mt11tfa010a</t>
  </si>
  <si>
    <t xml:space="preserve">Ud</t>
  </si>
  <si>
    <t xml:space="preserve">Marco y tapa de fundición, 40x40 cm, para caja de inspección registrable, carga de rotura 125 kN.</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</si>
  <si>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</si>
  <si>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</si>
  <si>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</si>
  <si>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</si>
  <si>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</si>
  <si>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</si>
  <si>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</si>
  <si>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</si>
  <si>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</si>
  <si>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</si>
  <si>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</si>
  <si>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</si>
  <si>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</si>
  <si>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</si>
  <si>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</si>
  <si>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</si>
  <si>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</si>
  <si>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</si>
  <si>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</si>
  <si>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</si>
  <si>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</si>
  <si>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</si>
  <si>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</si>
  <si>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$ 15.274,67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</si>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</sst>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7.83"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0.228</v>
      </c>
      <c r="F10" s="12">
        <v>382297</v>
      </c>
      <c r="G10" s="12">
        <f ca="1">ROUND(INDIRECT(ADDRESS(ROW()+(0), COLUMN()+(-2), 1))*INDIRECT(ADDRESS(ROW()+(0), COLUMN()+(-1), 1)), 2)</f>
        <v>87163.6</v>
      </c>
    </row>
    <row r="11" spans="1:7" ht="24.00" thickBot="1" customHeight="1">
      <c r="A11" s="1" t="s">
        <v>15</v>
      </c>
      <c r="B11" s="1"/>
      <c r="C11" s="10" t="s">
        <v>16</v>
      </c>
      <c r="D11" s="1" t="s">
        <v>17</v>
      </c>
      <c r="E11" s="11">
        <v>0.05</v>
      </c>
      <c r="F11" s="12">
        <v>399995</v>
      </c>
      <c r="G11" s="12">
        <f ca="1">ROUND(INDIRECT(ADDRESS(ROW()+(0), COLUMN()+(-2), 1))*INDIRECT(ADDRESS(ROW()+(0), COLUMN()+(-1), 1)), 2)</f>
        <v>19999.8</v>
      </c>
    </row>
    <row r="12" spans="1:7" ht="24.00" thickBot="1" customHeight="1">
      <c r="A12" s="1" t="s">
        <v>18</v>
      </c>
      <c r="B12" s="1"/>
      <c r="C12" s="10" t="s">
        <v>19</v>
      </c>
      <c r="D12" s="1" t="s">
        <v>20</v>
      </c>
      <c r="E12" s="11">
        <v>1</v>
      </c>
      <c r="F12" s="12">
        <v>56113.2</v>
      </c>
      <c r="G12" s="12">
        <f ca="1">ROUND(INDIRECT(ADDRESS(ROW()+(0), COLUMN()+(-2), 1))*INDIRECT(ADDRESS(ROW()+(0), COLUMN()+(-1), 1)), 2)</f>
        <v>56113.2</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0.355</v>
      </c>
      <c r="F14" s="14">
        <v>28836.9</v>
      </c>
      <c r="G14" s="14">
        <f ca="1">ROUND(INDIRECT(ADDRESS(ROW()+(0), COLUMN()+(-2), 1))*INDIRECT(ADDRESS(ROW()+(0), COLUMN()+(-1), 1)), 2)</f>
        <v>10237.1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244377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0.05</v>
      </c>
      <c r="F17" s="14">
        <v>103227</v>
      </c>
      <c r="G17" s="14">
        <f ca="1">ROUND(INDIRECT(ADDRESS(ROW()+(0), COLUMN()+(-2), 1))*INDIRECT(ADDRESS(ROW()+(0), COLUMN()+(-1), 1)), 2)</f>
        <v>5161.34</v>
      </c>
    </row>
    <row r="18" spans="1:7" ht="13.50" thickBot="1" customHeight="1">
      <c r="A18" s="15"/>
      <c r="B18" s="15"/>
      <c r="C18" s="15"/>
      <c r="D18" s="15"/>
      <c r="E18" s="9" t="s">
        <v>32</v>
      </c>
      <c r="F18" s="9"/>
      <c r="G18" s="17">
        <f ca="1">ROUND(SUM(INDIRECT(ADDRESS(ROW()+(-1), COLUMN()+(0), 1))), 2)</f>
        <v>5161.34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1.277</v>
      </c>
      <c r="F20" s="12">
        <v>25476.9</v>
      </c>
      <c r="G20" s="12">
        <f ca="1">ROUND(INDIRECT(ADDRESS(ROW()+(0), COLUMN()+(-2), 1))*INDIRECT(ADDRESS(ROW()+(0), COLUMN()+(-1), 1)), 2)</f>
        <v>32534</v>
      </c>
    </row>
    <row r="21" spans="1:7" ht="13.50" thickBot="1" customHeight="1">
      <c r="A21" s="1" t="s">
        <v>37</v>
      </c>
      <c r="B21" s="1"/>
      <c r="C21" s="10" t="s">
        <v>38</v>
      </c>
      <c r="D21" s="1" t="s">
        <v>39</v>
      </c>
      <c r="E21" s="13">
        <v>0.95</v>
      </c>
      <c r="F21" s="14">
        <v>18348.8</v>
      </c>
      <c r="G21" s="14">
        <f ca="1">ROUND(INDIRECT(ADDRESS(ROW()+(0), COLUMN()+(-2), 1))*INDIRECT(ADDRESS(ROW()+(0), COLUMN()+(-1), 1)), 2)</f>
        <v>17431.3</v>
      </c>
    </row>
    <row r="22" spans="1:7" ht="13.50" thickBot="1" customHeight="1">
      <c r="A22" s="15"/>
      <c r="B22" s="15"/>
      <c r="C22" s="15"/>
      <c r="D22" s="15"/>
      <c r="E22" s="9" t="s">
        <v>40</v>
      </c>
      <c r="F22" s="9"/>
      <c r="G22" s="17">
        <f ca="1">ROUND(SUM(INDIRECT(ADDRESS(ROW()+(-1), COLUMN()+(0), 1)),INDIRECT(ADDRESS(ROW()+(-2), COLUMN()+(0), 1))), 2)</f>
        <v>49965.3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299503</v>
      </c>
      <c r="G24" s="14">
        <f ca="1">ROUND(INDIRECT(ADDRESS(ROW()+(0), COLUMN()+(-2), 1))*INDIRECT(ADDRESS(ROW()+(0), COLUMN()+(-1), 1))/100, 2)</f>
        <v>5990.07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305493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