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<sst xmlns="http://schemas.openxmlformats.org/spreadsheetml/2006/main" count="46" uniqueCount="46">
  <si>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</si>
  <si>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</si>
  <si>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</si>
  <si>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</si>
  <si>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60x60x60 cm, sobre solera de concreto simple de 15 cm de espesor, con sifón formado por un codo de 87°30' de PVC largo,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</si>
  <si>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</si>
  <si>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</si>
  <si>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</si>
  <si>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</si>
  <si>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</si>
  <si>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</si>
  <si>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</si>
  <si>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</si>
  <si>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</si>
  <si>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</si>
  <si>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</si>
  <si>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</si>
  <si>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</si>
  <si>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</si>
  <si>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</si>
  <si>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</si>
  <si>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</si>
  <si>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</si>
  <si>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</si>
  <si>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</si>
  <si>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</si>
  <si>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</si>
  <si>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</si>
  <si>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</si>
  <si>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</si>
  <si>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</si>
  <si>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</si>
  <si>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</si>
  <si>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</si>
  <si>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</si>
  <si>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</si>
  <si>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</si>
  <si>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</si>
  <si>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</si>
  <si>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</si>
  <si>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</si>
  <si>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</si>
  <si>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</si>
  <si>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</si>
  <si>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$ 16.339,41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</si>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</sst>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81"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0.329</v>
      </c>
      <c r="F10" s="12">
        <v>382297</v>
      </c>
      <c r="G10" s="12">
        <f ca="1">ROUND(INDIRECT(ADDRESS(ROW()+(0), COLUMN()+(-2), 1))*INDIRECT(ADDRESS(ROW()+(0), COLUMN()+(-1), 1)), 2)</f>
        <v>125776</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13.50" thickBot="1" customHeight="1">
      <c r="A13" s="1" t="s">
        <v>21</v>
      </c>
      <c r="B13" s="1"/>
      <c r="C13" s="10" t="s">
        <v>22</v>
      </c>
      <c r="D13" s="1" t="s">
        <v>23</v>
      </c>
      <c r="E13" s="11">
        <v>1</v>
      </c>
      <c r="F13" s="12">
        <v>46761</v>
      </c>
      <c r="G13" s="12">
        <f ca="1">ROUND(INDIRECT(ADDRESS(ROW()+(0), COLUMN()+(-2), 1))*INDIRECT(ADDRESS(ROW()+(0), COLUMN()+(-1), 1)), 2)</f>
        <v>46761</v>
      </c>
    </row>
    <row r="14" spans="1:7" ht="13.50" thickBot="1" customHeight="1">
      <c r="A14" s="1" t="s">
        <v>24</v>
      </c>
      <c r="B14" s="1"/>
      <c r="C14" s="10" t="s">
        <v>25</v>
      </c>
      <c r="D14" s="1" t="s">
        <v>26</v>
      </c>
      <c r="E14" s="13">
        <v>0.581</v>
      </c>
      <c r="F14" s="14">
        <v>28836.9</v>
      </c>
      <c r="G14" s="14">
        <f ca="1">ROUND(INDIRECT(ADDRESS(ROW()+(0), COLUMN()+(-2), 1))*INDIRECT(ADDRESS(ROW()+(0), COLUMN()+(-1), 1)), 2)</f>
        <v>16754.2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251475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0.095</v>
      </c>
      <c r="F17" s="14">
        <v>103227</v>
      </c>
      <c r="G17" s="14">
        <f ca="1">ROUND(INDIRECT(ADDRESS(ROW()+(0), COLUMN()+(-2), 1))*INDIRECT(ADDRESS(ROW()+(0), COLUMN()+(-1), 1)), 2)</f>
        <v>9806.54</v>
      </c>
    </row>
    <row r="18" spans="1:7" ht="13.50" thickBot="1" customHeight="1">
      <c r="A18" s="15"/>
      <c r="B18" s="15"/>
      <c r="C18" s="15"/>
      <c r="D18" s="15"/>
      <c r="E18" s="9" t="s">
        <v>32</v>
      </c>
      <c r="F18" s="9"/>
      <c r="G18" s="17">
        <f ca="1">ROUND(SUM(INDIRECT(ADDRESS(ROW()+(-1), COLUMN()+(0), 1))), 2)</f>
        <v>9806.54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1.503</v>
      </c>
      <c r="F20" s="12">
        <v>25476.9</v>
      </c>
      <c r="G20" s="12">
        <f ca="1">ROUND(INDIRECT(ADDRESS(ROW()+(0), COLUMN()+(-2), 1))*INDIRECT(ADDRESS(ROW()+(0), COLUMN()+(-1), 1)), 2)</f>
        <v>38291.8</v>
      </c>
    </row>
    <row r="21" spans="1:7" ht="13.50" thickBot="1" customHeight="1">
      <c r="A21" s="1" t="s">
        <v>37</v>
      </c>
      <c r="B21" s="1"/>
      <c r="C21" s="10" t="s">
        <v>38</v>
      </c>
      <c r="D21" s="1" t="s">
        <v>39</v>
      </c>
      <c r="E21" s="13">
        <v>1.134</v>
      </c>
      <c r="F21" s="14">
        <v>18348.8</v>
      </c>
      <c r="G21" s="14">
        <f ca="1">ROUND(INDIRECT(ADDRESS(ROW()+(0), COLUMN()+(-2), 1))*INDIRECT(ADDRESS(ROW()+(0), COLUMN()+(-1), 1)), 2)</f>
        <v>20807.5</v>
      </c>
    </row>
    <row r="22" spans="1:7" ht="13.50" thickBot="1" customHeight="1">
      <c r="A22" s="15"/>
      <c r="B22" s="15"/>
      <c r="C22" s="15"/>
      <c r="D22" s="15"/>
      <c r="E22" s="9" t="s">
        <v>40</v>
      </c>
      <c r="F22" s="9"/>
      <c r="G22" s="17">
        <f ca="1">ROUND(SUM(INDIRECT(ADDRESS(ROW()+(-1), COLUMN()+(0), 1)),INDIRECT(ADDRESS(ROW()+(-2), COLUMN()+(0), 1))), 2)</f>
        <v>59099.3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320381</v>
      </c>
      <c r="G24" s="14">
        <f ca="1">ROUND(INDIRECT(ADDRESS(ROW()+(0), COLUMN()+(-2), 1))*INDIRECT(ADDRESS(ROW()+(0), COLUMN()+(-1), 1))/100, 2)</f>
        <v>6407.61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326788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