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<sst xmlns="http://schemas.openxmlformats.org/spreadsheetml/2006/main" count="43" uniqueCount="43">
  <si>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</si>
  <si>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CCP061</t>
  </si>
  <si>
    <t xml:space="preserve">m</t>
  </si>
  <si>
    <t xml:space="preserve">Encuentro de muro pantalla y losa de cimentación.</t>
  </si>
  <si>
    <r>
      <rPr>
        <sz val="8.25"/>
        <color rgb="FF000000"/>
        <rFont val="Arial"/>
        <family val="2"/>
      </rPr>
      <t xml:space="preserve">Encuentro de muro pantalla y losa de cimentación, mediante 2 barras corrugadas de 16 mm de diámetro y 100 cm de longitud, de acero Grado 60 (fy=4200 kg/cm²), fijadas con resina epoxi cada 300 cm en orificios de 20 mm de diámetro y 250 mm de profundidad, practicados en rebaje perimetral con forma de media caña, de 5 cm de profundidad, ejecutado mediante fresado continuo del paramento del muro pantalla, y carga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</si>
  <si>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</si>
  <si>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</si>
  <si>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</si>
  <si>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</si>
  <si>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</si>
  <si>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</si>
  <si>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</si>
  <si>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mt07anq010</t>
  </si>
  <si>
    <t xml:space="preserve">Ud</t>
  </si>
  <si>
    <t xml:space="preserve">Cartucho de adhesivo tixotrópico de dos componentes a base de resina epoxi, de 330 ml, para conexión de barra corrugada de acero y muro pantalla.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</si>
  <si>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</si>
  <si>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</si>
  <si>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</si>
  <si>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Subtotal materiales:</t>
  </si>
  <si>
    <t xml:space="preserve">Equipo</t>
  </si>
  <si>
    <t xml:space="preserve">mq03fre010a</t>
  </si>
  <si>
    <t xml:space="preserve">h</t>
  </si>
  <si>
    <t xml:space="preserve">Equipo de fresado, para muro pantalla.</t>
  </si>
  <si>
    <t xml:space="preserve">mq01pan070b</t>
  </si>
  <si>
    <t xml:space="preserve">h</t>
  </si>
  <si>
    <t xml:space="preserve">Mini pala cargadora sobre neumáticos, de 52 kW/1 m³ kW.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</si>
  <si>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</si>
  <si>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</si>
  <si>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</si>
  <si>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</si>
  <si>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</si>
  <si>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</si>
  <si>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</si>
  <si>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</si>
  <si>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</si>
  <si>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</si>
  <si>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</si>
  <si>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</si>
  <si>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</si>
  <si>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</si>
  <si>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</si>
  <si>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$ 4.787,20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</si>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</sst>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0.433</v>
      </c>
      <c r="G10" s="12">
        <v>119699</v>
      </c>
      <c r="H10" s="12">
        <f ca="1">ROUND(INDIRECT(ADDRESS(ROW()+(0), COLUMN()+(-2), 1))*INDIRECT(ADDRESS(ROW()+(0), COLUMN()+(-1), 1)), 2)</f>
        <v>51829.7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10.533</v>
      </c>
      <c r="G11" s="14">
        <v>2102.8</v>
      </c>
      <c r="H11" s="14">
        <f ca="1">ROUND(INDIRECT(ADDRESS(ROW()+(0), COLUMN()+(-2), 1))*INDIRECT(ADDRESS(ROW()+(0), COLUMN()+(-1), 1)), 2)</f>
        <v>22148.8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73978.4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183728</v>
      </c>
      <c r="H14" s="12">
        <f ca="1">ROUND(INDIRECT(ADDRESS(ROW()+(0), COLUMN()+(-2), 1))*INDIRECT(ADDRESS(ROW()+(0), COLUMN()+(-1), 1)), 2)</f>
        <v>80840.2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</v>
      </c>
      <c r="G15" s="12">
        <v>92881.4</v>
      </c>
      <c r="H15" s="12">
        <f ca="1">ROUND(INDIRECT(ADDRESS(ROW()+(0), COLUMN()+(-2), 1))*INDIRECT(ADDRESS(ROW()+(0), COLUMN()+(-1), 1)), 2)</f>
        <v>40867.8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1.932</v>
      </c>
      <c r="G16" s="14">
        <v>4352.93</v>
      </c>
      <c r="H16" s="14">
        <f ca="1">ROUND(INDIRECT(ADDRESS(ROW()+(0), COLUMN()+(-2), 1))*INDIRECT(ADDRESS(ROW()+(0), COLUMN()+(-1), 1)), 2)</f>
        <v>8409.86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130118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0.66</v>
      </c>
      <c r="G19" s="12">
        <v>26513</v>
      </c>
      <c r="H19" s="12">
        <f ca="1">ROUND(INDIRECT(ADDRESS(ROW()+(0), COLUMN()+(-2), 1))*INDIRECT(ADDRESS(ROW()+(0), COLUMN()+(-1), 1)), 2)</f>
        <v>17498.6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0.66</v>
      </c>
      <c r="G20" s="14">
        <v>19805.7</v>
      </c>
      <c r="H20" s="14">
        <f ca="1">ROUND(INDIRECT(ADDRESS(ROW()+(0), COLUMN()+(-2), 1))*INDIRECT(ADDRESS(ROW()+(0), COLUMN()+(-1), 1)), 2)</f>
        <v>13071.8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30570.4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1)),INDIRECT(ADDRESS(ROW()+(-11), COLUMN()+(1), 1))), 2)</f>
        <v>234667</v>
      </c>
      <c r="H23" s="14">
        <f ca="1">ROUND(INDIRECT(ADDRESS(ROW()+(0), COLUMN()+(-2), 1))*INDIRECT(ADDRESS(ROW()+(0), COLUMN()+(-1), 1))/100, 2)</f>
        <v>4693.33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1)),INDIRECT(ADDRESS(ROW()+(-12), COLUMN()+(0), 1))), 2)</f>
        <v>239360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