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<sst xmlns="http://schemas.openxmlformats.org/spreadsheetml/2006/main" count="29" uniqueCount="29">
  <si>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</si>
  <si>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CHH060</t>
  </si>
  <si>
    <t xml:space="preserve">m³</t>
  </si>
  <si>
    <t xml:space="preserve">Concreto para armar en caissons.</t>
  </si>
  <si>
    <r>
      <rPr>
        <sz val="8.25"/>
        <color rgb="FF000000"/>
        <rFont val="Arial"/>
        <family val="2"/>
      </rPr>
      <t xml:space="preserve">Concreto para armar en caissons, f'c=210 kg/cm² (21 MPa), clase de exposición F0 S0 P0 C0, tamaño máximo del agregado 25 mm, manejabilidad blanda, fabricado en planta, y fundido desde camión.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</si>
  <si>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</si>
  <si>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</si>
  <si>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</si>
  <si>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</si>
  <si>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</si>
  <si>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</si>
  <si>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</si>
  <si>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mt10haf050qbo</t>
  </si>
  <si>
    <t xml:space="preserve">m³</t>
  </si>
  <si>
    <t xml:space="preserve">Concreto f'c=210 kg/cm² (21 MPa), clase de exposición F0 S0 P0 C0, tamaño máximo del agregado 25 mm, manejabilidad blanda, fabricado en planta, según NSR-10 y ACI 318.</t>
  </si>
  <si>
    <t xml:space="preserve">Subtotal materiales:</t>
  </si>
  <si>
    <t xml:space="preserve">Mano de obra</t>
  </si>
  <si>
    <t xml:space="preserve">mo045</t>
  </si>
  <si>
    <t xml:space="preserve">h</t>
  </si>
  <si>
    <t xml:space="preserve">Oficial 1ª cementador de concreto armado.</t>
  </si>
  <si>
    <t xml:space="preserve">mo092</t>
  </si>
  <si>
    <t xml:space="preserve">h</t>
  </si>
  <si>
    <t xml:space="preserve">Ayudante cementador de concreto armado.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</si>
  <si>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</si>
  <si>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</si>
  <si>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</si>
  <si>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</si>
  <si>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$ 8.631,96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</si>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</sst>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31" customWidth="1"/>
    <col min="4" max="4" width="69.19" customWidth="1"/>
    <col min="5" max="5" width="10.03" customWidth="1"/>
    <col min="6" max="6" width="13.94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2">
        <v>1.1</v>
      </c>
      <c r="F10" s="14">
        <v>325863</v>
      </c>
      <c r="G10" s="14">
        <f ca="1">ROUND(INDIRECT(ADDRESS(ROW()+(0), COLUMN()+(-2), 1))*INDIRECT(ADDRESS(ROW()+(0), COLUMN()+(-1), 1)), 2)</f>
        <v>358450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358450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0.067</v>
      </c>
      <c r="F13" s="13">
        <v>27708.1</v>
      </c>
      <c r="G13" s="13">
        <f ca="1">ROUND(INDIRECT(ADDRESS(ROW()+(0), COLUMN()+(-2), 1))*INDIRECT(ADDRESS(ROW()+(0), COLUMN()+(-1), 1)), 2)</f>
        <v>1856.44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0.369</v>
      </c>
      <c r="F14" s="14">
        <v>20698.4</v>
      </c>
      <c r="G14" s="14">
        <f ca="1">ROUND(INDIRECT(ADDRESS(ROW()+(0), COLUMN()+(-2), 1))*INDIRECT(ADDRESS(ROW()+(0), COLUMN()+(-1), 1)), 2)</f>
        <v>7637.72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9494.16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367944</v>
      </c>
      <c r="G17" s="14">
        <f ca="1">ROUND(INDIRECT(ADDRESS(ROW()+(0), COLUMN()+(-2), 1))*INDIRECT(ADDRESS(ROW()+(0), COLUMN()+(-1), 1))/100, 2)</f>
        <v>7358.87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375303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