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<sst xmlns="http://schemas.openxmlformats.org/spreadsheetml/2006/main" count="93" uniqueCount="93">
  <si>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</si>
  <si>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</si>
  <si>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</si>
  <si>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</si>
  <si>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concreto armado de sección 70x25 cm; realizado con concreto f'c=210 kg/cm² (21 MPa), clase de exposición F0 S0 P0 C0, tamaño máximo del agregado 12,5 mm, manejabilidad blanda, preparado en obra, y fundido con medios manuales, y acero Grado 60 (fy=4200 kg/cm²), con una cuantía aproximada de 25 kg/m; montaje y desmontaje del sistema de encofrado recuperable metálico a dos caras. Incluso alambre de atar, separadores y líquido desencofrante, para evitar la adherencia del concreto al encofrado. El precio incluye el figurado del acero (corte y doblez) en el área de trabajo, en obra, el armado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</si>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</sst>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114042</v>
      </c>
      <c r="H10" s="12">
        <f ca="1">ROUND(INDIRECT(ADDRESS(ROW()+(0), COLUMN()+(-2), 1))*INDIRECT(ADDRESS(ROW()+(0), COLUMN()+(-1), 1)), 2)</f>
        <v>798.29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13864</v>
      </c>
      <c r="H11" s="12">
        <f ca="1">ROUND(INDIRECT(ADDRESS(ROW()+(0), COLUMN()+(-2), 1))*INDIRECT(ADDRESS(ROW()+(0), COLUMN()+(-1), 1)), 2)</f>
        <v>388.19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0.018</v>
      </c>
      <c r="G12" s="12">
        <v>42223.5</v>
      </c>
      <c r="H12" s="12">
        <f ca="1">ROUND(INDIRECT(ADDRESS(ROW()+(0), COLUMN()+(-2), 1))*INDIRECT(ADDRESS(ROW()+(0), COLUMN()+(-1), 1)), 2)</f>
        <v>760.02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0.14</v>
      </c>
      <c r="G13" s="12">
        <v>636</v>
      </c>
      <c r="H13" s="12">
        <f ca="1">ROUND(INDIRECT(ADDRESS(ROW()+(0), COLUMN()+(-2), 1))*INDIRECT(ADDRESS(ROW()+(0), COLUMN()+(-1), 1)), 2)</f>
        <v>89.04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0.37</v>
      </c>
      <c r="G14" s="12">
        <v>3289.66</v>
      </c>
      <c r="H14" s="12">
        <f ca="1">ROUND(INDIRECT(ADDRESS(ROW()+(0), COLUMN()+(-2), 1))*INDIRECT(ADDRESS(ROW()+(0), COLUMN()+(-1), 1)), 2)</f>
        <v>1217.17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19189.7</v>
      </c>
      <c r="H15" s="12">
        <f ca="1">ROUND(INDIRECT(ADDRESS(ROW()+(0), COLUMN()+(-2), 1))*INDIRECT(ADDRESS(ROW()+(0), COLUMN()+(-1), 1)), 2)</f>
        <v>2686.56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0.042</v>
      </c>
      <c r="G16" s="12">
        <v>3956.8</v>
      </c>
      <c r="H16" s="12">
        <f ca="1">ROUND(INDIRECT(ADDRESS(ROW()+(0), COLUMN()+(-2), 1))*INDIRECT(ADDRESS(ROW()+(0), COLUMN()+(-1), 1)), 2)</f>
        <v>166.19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335.24</v>
      </c>
      <c r="H17" s="12">
        <f ca="1">ROUND(INDIRECT(ADDRESS(ROW()+(0), COLUMN()+(-2), 1))*INDIRECT(ADDRESS(ROW()+(0), COLUMN()+(-1), 1)), 2)</f>
        <v>1005.72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26.25</v>
      </c>
      <c r="G18" s="12">
        <v>2109.85</v>
      </c>
      <c r="H18" s="12">
        <f ca="1">ROUND(INDIRECT(ADDRESS(ROW()+(0), COLUMN()+(-2), 1))*INDIRECT(ADDRESS(ROW()+(0), COLUMN()+(-1), 1)), 2)</f>
        <v>55383.6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0.083</v>
      </c>
      <c r="G19" s="12">
        <v>3289.66</v>
      </c>
      <c r="H19" s="12">
        <f ca="1">ROUND(INDIRECT(ADDRESS(ROW()+(0), COLUMN()+(-2), 1))*INDIRECT(ADDRESS(ROW()+(0), COLUMN()+(-1), 1)), 2)</f>
        <v>273.04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0.213</v>
      </c>
      <c r="G20" s="12">
        <v>77925</v>
      </c>
      <c r="H20" s="12">
        <f ca="1">ROUND(INDIRECT(ADDRESS(ROW()+(0), COLUMN()+(-2), 1))*INDIRECT(ADDRESS(ROW()+(0), COLUMN()+(-1), 1)), 2)</f>
        <v>16598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0.32</v>
      </c>
      <c r="G21" s="12">
        <v>56407.7</v>
      </c>
      <c r="H21" s="12">
        <f ca="1">ROUND(INDIRECT(ADDRESS(ROW()+(0), COLUMN()+(-2), 1))*INDIRECT(ADDRESS(ROW()+(0), COLUMN()+(-1), 1)), 2)</f>
        <v>18050.5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137.984</v>
      </c>
      <c r="G22" s="14">
        <v>484.68</v>
      </c>
      <c r="H22" s="14">
        <f ca="1">ROUND(INDIRECT(ADDRESS(ROW()+(0), COLUMN()+(-2), 1))*INDIRECT(ADDRESS(ROW()+(0), COLUMN()+(-1), 1)), 2)</f>
        <v>66878.1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164294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0.295</v>
      </c>
      <c r="G25" s="12">
        <v>132105</v>
      </c>
      <c r="H25" s="12">
        <f ca="1">ROUND(INDIRECT(ADDRESS(ROW()+(0), COLUMN()+(-2), 1))*INDIRECT(ADDRESS(ROW()+(0), COLUMN()+(-1), 1)), 2)</f>
        <v>38970.9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0.137</v>
      </c>
      <c r="G26" s="12">
        <v>116714</v>
      </c>
      <c r="H26" s="12">
        <f ca="1">ROUND(INDIRECT(ADDRESS(ROW()+(0), COLUMN()+(-2), 1))*INDIRECT(ADDRESS(ROW()+(0), COLUMN()+(-1), 1)), 2)</f>
        <v>15989.8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0.295</v>
      </c>
      <c r="G27" s="14">
        <v>8779.49</v>
      </c>
      <c r="H27" s="14">
        <f ca="1">ROUND(INDIRECT(ADDRESS(ROW()+(0), COLUMN()+(-2), 1))*INDIRECT(ADDRESS(ROW()+(0), COLUMN()+(-1), 1)), 2)</f>
        <v>2589.95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1))), 2)</f>
        <v>57550.6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0.653</v>
      </c>
      <c r="G30" s="12">
        <v>27708.1</v>
      </c>
      <c r="H30" s="12">
        <f ca="1">ROUND(INDIRECT(ADDRESS(ROW()+(0), COLUMN()+(-2), 1))*INDIRECT(ADDRESS(ROW()+(0), COLUMN()+(-1), 1)), 2)</f>
        <v>18093.4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0.871</v>
      </c>
      <c r="G31" s="12">
        <v>20698.4</v>
      </c>
      <c r="H31" s="12">
        <f ca="1">ROUND(INDIRECT(ADDRESS(ROW()+(0), COLUMN()+(-2), 1))*INDIRECT(ADDRESS(ROW()+(0), COLUMN()+(-1), 1)), 2)</f>
        <v>18028.3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0.311</v>
      </c>
      <c r="G32" s="12">
        <v>27708.1</v>
      </c>
      <c r="H32" s="12">
        <f ca="1">ROUND(INDIRECT(ADDRESS(ROW()+(0), COLUMN()+(-2), 1))*INDIRECT(ADDRESS(ROW()+(0), COLUMN()+(-1), 1)), 2)</f>
        <v>8617.21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0.35</v>
      </c>
      <c r="G33" s="12">
        <v>20698.4</v>
      </c>
      <c r="H33" s="12">
        <f ca="1">ROUND(INDIRECT(ADDRESS(ROW()+(0), COLUMN()+(-2), 1))*INDIRECT(ADDRESS(ROW()+(0), COLUMN()+(-1), 1)), 2)</f>
        <v>7244.45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0.042</v>
      </c>
      <c r="G34" s="12">
        <v>27708.1</v>
      </c>
      <c r="H34" s="12">
        <f ca="1">ROUND(INDIRECT(ADDRESS(ROW()+(0), COLUMN()+(-2), 1))*INDIRECT(ADDRESS(ROW()+(0), COLUMN()+(-1), 1)), 2)</f>
        <v>1163.74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0.168</v>
      </c>
      <c r="G35" s="12">
        <v>20698.4</v>
      </c>
      <c r="H35" s="12">
        <f ca="1">ROUND(INDIRECT(ADDRESS(ROW()+(0), COLUMN()+(-2), 1))*INDIRECT(ADDRESS(ROW()+(0), COLUMN()+(-1), 1)), 2)</f>
        <v>3477.33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0.988</v>
      </c>
      <c r="G36" s="12">
        <v>19175.8</v>
      </c>
      <c r="H36" s="12">
        <f ca="1">ROUND(INDIRECT(ADDRESS(ROW()+(0), COLUMN()+(-2), 1))*INDIRECT(ADDRESS(ROW()+(0), COLUMN()+(-1), 1)), 2)</f>
        <v>18945.7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0.658</v>
      </c>
      <c r="G37" s="14">
        <v>19489.5</v>
      </c>
      <c r="H37" s="14">
        <f ca="1">ROUND(INDIRECT(ADDRESS(ROW()+(0), COLUMN()+(-2), 1))*INDIRECT(ADDRESS(ROW()+(0), COLUMN()+(-1), 1)), 2)</f>
        <v>12824.1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88394.2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1)),INDIRECT(ADDRESS(ROW()+(-12), COLUMN()+(1), 1)),INDIRECT(ADDRESS(ROW()+(-17), COLUMN()+(1), 1))), 2)</f>
        <v>310239</v>
      </c>
      <c r="H40" s="14">
        <f ca="1">ROUND(INDIRECT(ADDRESS(ROW()+(0), COLUMN()+(-2), 1))*INDIRECT(ADDRESS(ROW()+(0), COLUMN()+(-1), 1))/100, 2)</f>
        <v>6204.78</v>
      </c>
    </row>
    <row r="41" spans="1:8" ht="13.50" thickBot="1" customHeight="1">
      <c r="A41" s="8"/>
      <c r="B41" s="8"/>
      <c r="C41" s="8"/>
      <c r="D41" s="8"/>
      <c r="E41" s="8"/>
      <c r="F41" s="21" t="s">
        <v>92</v>
      </c>
      <c r="G41" s="21"/>
      <c r="H41" s="22">
        <f ca="1">ROUND(SUM(INDIRECT(ADDRESS(ROW()+(-1), COLUMN()+(0), 1)),INDIRECT(ADDRESS(ROW()+(-3), COLUMN()+(0), 1)),INDIRECT(ADDRESS(ROW()+(-13), COLUMN()+(0), 1)),INDIRECT(ADDRESS(ROW()+(-18), COLUMN()+(0), 1))), 2)</f>
        <v>316444</v>
      </c>
    </row>
  </sheetData>
  <mergeCells count="8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B41"/>
    <mergeCell ref="C41:D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