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<sst xmlns="http://schemas.openxmlformats.org/spreadsheetml/2006/main" count="34" uniqueCount="34">
  <si>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</si>
  <si>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DEH021</t>
  </si>
  <si>
    <t xml:space="preserve">m²</t>
  </si>
  <si>
    <t xml:space="preserve">Demolición de losa de concreto armado con medios mecánicos.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</si>
  <si>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de concreto armado de 19 a 20 cm de canto total y lámina de acero galvanizado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retroexcavadora con martillo rompedor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</si>
  <si>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</si>
  <si>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</si>
  <si>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</si>
  <si>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</si>
  <si>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</si>
  <si>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</si>
  <si>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</si>
  <si>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mq01exn050c</t>
  </si>
  <si>
    <t xml:space="preserve">h</t>
  </si>
  <si>
    <t xml:space="preserve">Retroexcavadora sobre neumáticos, de 85 kW, con martillo rompedor.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</si>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</sst>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2.55" customWidth="1"/>
    <col min="3" max="3" width="5.10" customWidth="1"/>
    <col min="4" max="4" width="8.84" customWidth="1"/>
    <col min="5" max="5" width="45.22" customWidth="1"/>
    <col min="6" max="6" width="10.54" customWidth="1"/>
    <col min="7" max="7" width="3.74" customWidth="1"/>
    <col min="8" max="8" width="7.48" customWidth="1"/>
    <col min="9" max="9" width="2.21" customWidth="1"/>
    <col min="10" max="10" width="5.27" customWidth="1"/>
    <col min="11" max="11" width="7.3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24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0.540000</v>
      </c>
      <c r="G9" s="15">
        <v>23923.240000</v>
      </c>
      <c r="H9" s="15"/>
      <c r="I9" s="15"/>
      <c r="J9" s="15">
        <f ca="1">ROUND(INDIRECT(ADDRESS(ROW()+(0), COLUMN()+(-4), 1))*INDIRECT(ADDRESS(ROW()+(0), COLUMN()+(-3), 1)), 2)</f>
        <v>12918.550000</v>
      </c>
      <c r="K9" s="15"/>
    </row>
    <row r="10" spans="1:11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0.301000</v>
      </c>
      <c r="G10" s="17">
        <v>2712.530000</v>
      </c>
      <c r="H10" s="17"/>
      <c r="I10" s="17"/>
      <c r="J10" s="17">
        <f ca="1">ROUND(INDIRECT(ADDRESS(ROW()+(0), COLUMN()+(-4), 1))*INDIRECT(ADDRESS(ROW()+(0), COLUMN()+(-3), 1)), 2)</f>
        <v>816.470000</v>
      </c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20">
        <f ca="1">ROUND(SUM(INDIRECT(ADDRESS(ROW()+(-1), COLUMN()+(0), 1)),INDIRECT(ADDRESS(ROW()+(-2), COLUMN()+(0), 1))), 2)</f>
        <v>13735.020000</v>
      </c>
      <c r="K11" s="20"/>
    </row>
    <row r="12" spans="1:11" ht="13.50" thickBot="1" customHeight="1">
      <c r="A12" s="18">
        <v>2.000000</v>
      </c>
      <c r="B12" s="18"/>
      <c r="C12" s="18"/>
      <c r="D12" s="21" t="s">
        <v>19</v>
      </c>
      <c r="E12" s="21"/>
      <c r="F12" s="21"/>
      <c r="G12" s="18"/>
      <c r="H12" s="18"/>
      <c r="I12" s="18"/>
      <c r="J12" s="18"/>
      <c r="K12" s="18"/>
    </row>
    <row r="13" spans="1:11" ht="13.5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0.633000</v>
      </c>
      <c r="G13" s="15">
        <v>7983.360000</v>
      </c>
      <c r="H13" s="15"/>
      <c r="I13" s="15"/>
      <c r="J13" s="15">
        <f ca="1">ROUND(INDIRECT(ADDRESS(ROW()+(0), COLUMN()+(-4), 1))*INDIRECT(ADDRESS(ROW()+(0), COLUMN()+(-3), 1)), 2)</f>
        <v>5053.470000</v>
      </c>
      <c r="K13" s="15"/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0.351000</v>
      </c>
      <c r="G14" s="15">
        <v>11222.030000</v>
      </c>
      <c r="H14" s="15"/>
      <c r="I14" s="15"/>
      <c r="J14" s="15">
        <f ca="1">ROUND(INDIRECT(ADDRESS(ROW()+(0), COLUMN()+(-4), 1))*INDIRECT(ADDRESS(ROW()+(0), COLUMN()+(-3), 1)), 2)</f>
        <v>3938.930000</v>
      </c>
      <c r="K14" s="15"/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6">
        <v>0.984000</v>
      </c>
      <c r="G15" s="17">
        <v>7821.240000</v>
      </c>
      <c r="H15" s="17"/>
      <c r="I15" s="17"/>
      <c r="J15" s="17">
        <f ca="1">ROUND(INDIRECT(ADDRESS(ROW()+(0), COLUMN()+(-4), 1))*INDIRECT(ADDRESS(ROW()+(0), COLUMN()+(-3), 1)), 2)</f>
        <v>7696.100000</v>
      </c>
      <c r="K15" s="17"/>
    </row>
    <row r="16" spans="1:11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12"/>
      <c r="I16" s="12"/>
      <c r="J16" s="20">
        <f ca="1">ROUND(SUM(INDIRECT(ADDRESS(ROW()+(-1), COLUMN()+(0), 1)),INDIRECT(ADDRESS(ROW()+(-2), COLUMN()+(0), 1)),INDIRECT(ADDRESS(ROW()+(-3), COLUMN()+(0), 1))), 2)</f>
        <v>16688.500000</v>
      </c>
      <c r="K16" s="20"/>
    </row>
    <row r="17" spans="1:11" ht="13.50" thickBot="1" customHeight="1">
      <c r="A17" s="18">
        <v>3.000000</v>
      </c>
      <c r="B17" s="18"/>
      <c r="C17" s="18"/>
      <c r="D17" s="21" t="s">
        <v>30</v>
      </c>
      <c r="E17" s="21"/>
      <c r="F17" s="21"/>
      <c r="G17" s="18"/>
      <c r="H17" s="18"/>
      <c r="I17" s="18"/>
      <c r="J17" s="18"/>
      <c r="K17" s="18"/>
    </row>
    <row r="18" spans="1:11" ht="13.50" thickBot="1" customHeight="1">
      <c r="A18" s="22"/>
      <c r="B18" s="23" t="s">
        <v>31</v>
      </c>
      <c r="C18" s="23"/>
      <c r="D18" s="22" t="s">
        <v>32</v>
      </c>
      <c r="E18" s="22"/>
      <c r="F18" s="16">
        <v>2.000000</v>
      </c>
      <c r="G18" s="17">
        <f ca="1">ROUND(SUM(INDIRECT(ADDRESS(ROW()+(-2), COLUMN()+(3), 1)),INDIRECT(ADDRESS(ROW()+(-7), COLUMN()+(3), 1))), 2)</f>
        <v>30423.520000</v>
      </c>
      <c r="H18" s="17"/>
      <c r="I18" s="17"/>
      <c r="J18" s="17">
        <f ca="1">ROUND(INDIRECT(ADDRESS(ROW()+(0), COLUMN()+(-4), 1))*INDIRECT(ADDRESS(ROW()+(0), COLUMN()+(-3), 1))/100, 2)</f>
        <v>608.470000</v>
      </c>
      <c r="K18" s="17"/>
    </row>
    <row r="19" spans="1:11" ht="13.50" thickBot="1" customHeight="1">
      <c r="A19" s="11"/>
      <c r="B19" s="11"/>
      <c r="C19" s="11"/>
      <c r="D19" s="11"/>
      <c r="E19" s="11"/>
      <c r="F19" s="24" t="s">
        <v>33</v>
      </c>
      <c r="G19" s="24"/>
      <c r="H19" s="24"/>
      <c r="I19" s="24"/>
      <c r="J19" s="25">
        <f ca="1">ROUND(SUM(INDIRECT(ADDRESS(ROW()+(-1), COLUMN()+(0), 1)),INDIRECT(ADDRESS(ROW()+(-3), COLUMN()+(0), 1)),INDIRECT(ADDRESS(ROW()+(-8), COLUMN()+(0), 1))), 2)</f>
        <v>31031.990000</v>
      </c>
      <c r="K19" s="25"/>
    </row>
  </sheetData>
  <mergeCells count="58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F11:I11"/>
    <mergeCell ref="J11:K11"/>
    <mergeCell ref="B12:C12"/>
    <mergeCell ref="D12:F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F16:I16"/>
    <mergeCell ref="J16:K16"/>
    <mergeCell ref="B17:C17"/>
    <mergeCell ref="D17:F17"/>
    <mergeCell ref="G17:I17"/>
    <mergeCell ref="J17:K17"/>
    <mergeCell ref="B18:C18"/>
    <mergeCell ref="D18:E18"/>
    <mergeCell ref="G18:I18"/>
    <mergeCell ref="J18:K18"/>
    <mergeCell ref="B19:C19"/>
    <mergeCell ref="D19:E19"/>
    <mergeCell ref="F19:I19"/>
    <mergeCell ref="J19:K19"/>
  </mergeCells>
  <pageMargins left="0.620079" right="0.472441" top="0.472441" bottom="0.472441" header="0.0" footer="0.0"/>
  <pageSetup paperSize="9" orientation="portrait"/>
  <rowBreaks count="0" manualBreakCount="0">
    </rowBreaks>
</worksheet>
</file>