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<sst xmlns="http://schemas.openxmlformats.org/spreadsheetml/2006/main" count="20" uniqueCount="20">
  <si>
    <t xml:space="preserve"/>
  </si>
  <si>
    <t xml:space="preserve">DFF021</t>
  </si>
  <si>
    <t xml:space="preserve">m²</t>
  </si>
  <si>
    <t xml:space="preserve">Apertura de hueco en hoja exterior de fachada, de mampostería revestida.</t>
  </si>
  <si>
    <r>
      <rPr>
        <sz val="8.25"/>
        <color rgb="FF000000"/>
        <rFont val="Arial"/>
        <family val="2"/>
      </rPr>
      <t xml:space="preserve">Apertura de hueco de paso, de carácter provisional, en hoja exterior de cerramiento de fachada, de mampostería revestida, formada por bloque cerámico aligerado de 24 cm de espesor, con medios manuales, sin afectar a la estabilidad de la hoja o de los elementos constructivos contiguos, dejando adarajas para facilitar posteriormente la traba con la nueva mampostería, y carga manual sobre camión o contenedor. El precio incluye la demolición del revestimiento y el desmontaje previo de los marcos y de las hojas de la carpintería, de los accesorios y de los materiales eléctricos existentes y para su posterior reposición, pero no incluye el montaje y desmontaje del apeo del hueco ni la colocación de dinteles.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</si>
  <si>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</si>
  <si>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</si>
  <si>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</si>
  <si>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</si>
  <si>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</si>
  <si>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</si>
  <si>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Mano de obra</t>
  </si>
  <si>
    <t xml:space="preserve">mo113</t>
  </si>
  <si>
    <t xml:space="preserve">h</t>
  </si>
  <si>
    <t xml:space="preserve">Peón de obra blanca.</t>
  </si>
  <si>
    <t xml:space="preserve">Subtotal mano de obra:</t>
  </si>
  <si>
    <t xml:space="preserve">Herramienta menor</t>
  </si>
  <si>
    <t xml:space="preserve">%</t>
  </si>
  <si>
    <t xml:space="preserve">Herramienta menor</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</si>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</sst>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29" customWidth="1"/>
    <col min="3" max="3" width="3.91" customWidth="1"/>
    <col min="4" max="4" width="17.51" customWidth="1"/>
    <col min="5" max="5" width="28.56" customWidth="1"/>
    <col min="6" max="6" width="19.72" customWidth="1"/>
    <col min="7" max="7" width="22.61" customWidth="1"/>
    <col min="8" max="8" width="22.27"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66.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
      <c r="D10" s="10" t="s">
        <v>13</v>
      </c>
      <c r="E10" s="1" t="s">
        <v>14</v>
      </c>
      <c r="F10" s="12">
        <v>0.817</v>
      </c>
      <c r="G10" s="14">
        <v>26456.3</v>
      </c>
      <c r="H10" s="14">
        <f ca="1">ROUND(INDIRECT(ADDRESS(ROW()+(0), COLUMN()+(-2), 1))*INDIRECT(ADDRESS(ROW()+(0), COLUMN()+(-1), 1)), 2)</f>
        <v>21614.8</v>
      </c>
    </row>
    <row r="11" spans="1:8" ht="13.50" thickBot="1" customHeight="1">
      <c r="A11" s="15"/>
      <c r="B11" s="15"/>
      <c r="C11" s="15"/>
      <c r="D11" s="15"/>
      <c r="E11" s="15"/>
      <c r="F11" s="9" t="s">
        <v>15</v>
      </c>
      <c r="G11" s="9"/>
      <c r="H11" s="17">
        <f ca="1">ROUND(SUM(INDIRECT(ADDRESS(ROW()+(-1), COLUMN()+(0), 1))), 2)</f>
        <v>21614.8</v>
      </c>
    </row>
    <row r="12" spans="1:8" ht="13.50" thickBot="1" customHeight="1">
      <c r="A12" s="15">
        <v>2</v>
      </c>
      <c r="B12" s="15"/>
      <c r="C12" s="15"/>
      <c r="D12" s="15"/>
      <c r="E12" s="18" t="s">
        <v>16</v>
      </c>
      <c r="F12" s="18"/>
      <c r="G12" s="15"/>
      <c r="H12" s="15"/>
    </row>
    <row r="13" spans="1:8" ht="13.50" thickBot="1" customHeight="1">
      <c r="A13" s="19"/>
      <c r="B13" s="19"/>
      <c r="C13" s="19"/>
      <c r="D13" s="20" t="s">
        <v>17</v>
      </c>
      <c r="E13" s="19" t="s">
        <v>18</v>
      </c>
      <c r="F13" s="12">
        <v>2</v>
      </c>
      <c r="G13" s="14">
        <f ca="1">ROUND(SUM(INDIRECT(ADDRESS(ROW()+(-2), COLUMN()+(1), 1)),INDIRECT(ADDRESS(ROW()+(-5), COLUMN()+(1), 1))), 2)</f>
        <v>21614.8</v>
      </c>
      <c r="H13" s="14">
        <f ca="1">ROUND(INDIRECT(ADDRESS(ROW()+(0), COLUMN()+(-2), 1))*INDIRECT(ADDRESS(ROW()+(0), COLUMN()+(-1), 1))/100, 2)</f>
        <v>432.3</v>
      </c>
    </row>
    <row r="14" spans="1:8" ht="13.50" thickBot="1" customHeight="1">
      <c r="A14" s="8"/>
      <c r="B14" s="8"/>
      <c r="C14" s="8"/>
      <c r="D14" s="8"/>
      <c r="E14" s="8"/>
      <c r="F14" s="21" t="s">
        <v>19</v>
      </c>
      <c r="G14" s="21"/>
      <c r="H14" s="22">
        <f ca="1">ROUND(SUM(INDIRECT(ADDRESS(ROW()+(-1), COLUMN()+(0), 1)),INDIRECT(ADDRESS(ROW()+(-3), COLUMN()+(0), 1)),INDIRECT(ADDRESS(ROW()+(-6), COLUMN()+(0), 1))), 2)</f>
        <v>22047.1</v>
      </c>
    </row>
  </sheetData>
  <mergeCells count="14">
    <mergeCell ref="A1:H1"/>
    <mergeCell ref="C3:H3"/>
    <mergeCell ref="A5:H5"/>
    <mergeCell ref="A8:C8"/>
    <mergeCell ref="A9:C9"/>
    <mergeCell ref="E9:F9"/>
    <mergeCell ref="A10:C10"/>
    <mergeCell ref="A11:C11"/>
    <mergeCell ref="F11:G11"/>
    <mergeCell ref="A12:C12"/>
    <mergeCell ref="E12:F12"/>
    <mergeCell ref="A13:C13"/>
    <mergeCell ref="A14:C14"/>
    <mergeCell ref="F14:G14"/>
  </mergeCells>
  <pageMargins left="0.147638" right="0.147638" top="0.206693" bottom="0.206693" header="0.0" footer="0.0"/>
  <pageSetup paperSize="9" orientation="portrait"/>
  <rowBreaks count="0" manualBreakCount="0">
    </rowBreaks>
</worksheet>
</file>