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<sst xmlns="http://schemas.openxmlformats.org/spreadsheetml/2006/main" count="28" uniqueCount="28">
  <si>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</si>
  <si>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DIS011</t>
  </si>
  <si>
    <t xml:space="preserve">m</t>
  </si>
  <si>
    <t xml:space="preserve">Demolición de colector enterrado, con medios mecánicos.</t>
  </si>
  <si>
    <r>
      <rPr>
        <sz val="8.25"/>
        <color rgb="FF000000"/>
        <rFont val="Arial"/>
        <family val="2"/>
      </rPr>
      <t xml:space="preserve">Demolición de colector enterrado de concreto, de 600 mm de diámetro, con retroexcavadora con martillo rompedor, y carga mecánica sobre camión o contenedor. El precio incluye la desconexión del entronque del colector a cajas de inspección o pozos de registro, la obturación de las conducciones conectadas al elemento y la demolición de la solera de apoyo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</si>
  <si>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</si>
  <si>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</si>
  <si>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</si>
  <si>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</si>
  <si>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</si>
  <si>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</si>
  <si>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</si>
  <si>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mq01exn050c</t>
  </si>
  <si>
    <t xml:space="preserve">h</t>
  </si>
  <si>
    <t xml:space="preserve">Retroexcavadora sobre neumáticos, de 85 kW, con martillo rompedor.</t>
  </si>
  <si>
    <t xml:space="preserve">mq01ret010</t>
  </si>
  <si>
    <t xml:space="preserve">h</t>
  </si>
  <si>
    <t xml:space="preserve">Miniretrocargadora sobre neumáticos de 15 kW.</t>
  </si>
  <si>
    <t xml:space="preserve">Subtotal equipo:</t>
  </si>
  <si>
    <t xml:space="preserve">Mano de obra</t>
  </si>
  <si>
    <t xml:space="preserve">mo112</t>
  </si>
  <si>
    <t xml:space="preserve">h</t>
  </si>
  <si>
    <t xml:space="preserve">Ayudante entendido.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</si>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</sst>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2.38" customWidth="1"/>
    <col min="4" max="4" width="10.03" customWidth="1"/>
    <col min="5" max="5" width="60.86" customWidth="1"/>
    <col min="6" max="6" width="12.41" customWidth="1"/>
    <col min="7" max="7" width="16.15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0.03</v>
      </c>
      <c r="G10" s="12">
        <v>183728</v>
      </c>
      <c r="H10" s="12">
        <f ca="1">ROUND(INDIRECT(ADDRESS(ROW()+(0), COLUMN()+(-2), 1))*INDIRECT(ADDRESS(ROW()+(0), COLUMN()+(-1), 1)), 2)</f>
        <v>5511.83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0.03</v>
      </c>
      <c r="G11" s="14">
        <v>115748</v>
      </c>
      <c r="H11" s="14">
        <f ca="1">ROUND(INDIRECT(ADDRESS(ROW()+(0), COLUMN()+(-2), 1))*INDIRECT(ADDRESS(ROW()+(0), COLUMN()+(-1), 1)), 2)</f>
        <v>3472.45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8984.28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0.06</v>
      </c>
      <c r="G14" s="14">
        <v>18649</v>
      </c>
      <c r="H14" s="14">
        <f ca="1">ROUND(INDIRECT(ADDRESS(ROW()+(0), COLUMN()+(-2), 1))*INDIRECT(ADDRESS(ROW()+(0), COLUMN()+(-1), 1)), 2)</f>
        <v>1118.94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1118.94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10103.2</v>
      </c>
      <c r="H17" s="14">
        <f ca="1">ROUND(INDIRECT(ADDRESS(ROW()+(0), COLUMN()+(-2), 1))*INDIRECT(ADDRESS(ROW()+(0), COLUMN()+(-1), 1))/100, 2)</f>
        <v>202.06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10305.3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