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<sst xmlns="http://schemas.openxmlformats.org/spreadsheetml/2006/main" count="29" uniqueCount="29">
  <si>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</si>
  <si>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DIT020</t>
  </si>
  <si>
    <t xml:space="preserve">Ud</t>
  </si>
  <si>
    <t xml:space="preserve">Desmontaje de montavehículos.</t>
  </si>
  <si>
    <r>
      <rPr>
        <sz val="8.25"/>
        <color rgb="FF000000"/>
        <rFont val="Arial"/>
        <family val="2"/>
      </rPr>
      <t xml:space="preserve">Desmontaje de montavehículos eléctrico, para 3 detenidas (6 m), compuesto de puertas interiores, puertas exteriores, ganchos de fijación, lámparas de alumbrado del hueco, pasacables, grupo tractor, amortiguadores de foso, limitador de velocidad y paracaídas, cuadro y cable de maniobra, recorrido de guías y pistón, selector de detenidas, botoneras de piso, chasis de cabina y contrapeso y sistemas de seguridad; con medios manuales, y carga manual sobre camión o contenedor. El precio incluye el desmontaje de la instalación eléctrica.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</si>
  <si>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</si>
  <si>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</si>
  <si>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</si>
  <si>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</si>
  <si>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</si>
  <si>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</si>
  <si>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</si>
  <si>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</si>
  <si>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</si>
  <si>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</si>
  <si>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mo113</t>
  </si>
  <si>
    <t xml:space="preserve">h</t>
  </si>
  <si>
    <t xml:space="preserve">Peón de obra blanca.</t>
  </si>
  <si>
    <t xml:space="preserve">mo018</t>
  </si>
  <si>
    <t xml:space="preserve">h</t>
  </si>
  <si>
    <t xml:space="preserve">Oficial 1ª cerrajero.</t>
  </si>
  <si>
    <t xml:space="preserve">mo059</t>
  </si>
  <si>
    <t xml:space="preserve">h</t>
  </si>
  <si>
    <t xml:space="preserve">Ayudante cerrajero.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</si>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</sst>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3.91" customWidth="1"/>
    <col min="4" max="4" width="17.00" customWidth="1"/>
    <col min="5" max="5" width="28.56" customWidth="1"/>
    <col min="6" max="6" width="19.38" customWidth="1"/>
    <col min="7" max="7" width="21.93" customWidth="1"/>
    <col min="8" max="8" width="24.3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35.826</v>
      </c>
      <c r="G10" s="12">
        <v>27792.3</v>
      </c>
      <c r="H10" s="12">
        <f ca="1">ROUND(INDIRECT(ADDRESS(ROW()+(0), COLUMN()+(-2), 1))*INDIRECT(ADDRESS(ROW()+(0), COLUMN()+(-1), 1)), 2)</f>
        <v>995686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35.826</v>
      </c>
      <c r="G11" s="12">
        <v>20015.5</v>
      </c>
      <c r="H11" s="12">
        <f ca="1">ROUND(INDIRECT(ADDRESS(ROW()+(0), COLUMN()+(-2), 1))*INDIRECT(ADDRESS(ROW()+(0), COLUMN()+(-1), 1)), 2)</f>
        <v>717076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35.826</v>
      </c>
      <c r="G12" s="12">
        <v>28165.3</v>
      </c>
      <c r="H12" s="12">
        <f ca="1">ROUND(INDIRECT(ADDRESS(ROW()+(0), COLUMN()+(-2), 1))*INDIRECT(ADDRESS(ROW()+(0), COLUMN()+(-1), 1)), 2)</f>
        <v>1.00905e+06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35.826</v>
      </c>
      <c r="G13" s="14">
        <v>20821.5</v>
      </c>
      <c r="H13" s="14">
        <f ca="1">ROUND(INDIRECT(ADDRESS(ROW()+(0), COLUMN()+(-2), 1))*INDIRECT(ADDRESS(ROW()+(0), COLUMN()+(-1), 1)), 2)</f>
        <v>745951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3.46776e+06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26</v>
      </c>
      <c r="E16" s="19" t="s">
        <v>27</v>
      </c>
      <c r="F16" s="13">
        <v>2</v>
      </c>
      <c r="G16" s="14">
        <f ca="1">ROUND(SUM(INDIRECT(ADDRESS(ROW()+(-2), COLUMN()+(1), 1)),INDIRECT(ADDRESS(ROW()+(-8), COLUMN()+(1), 1))), 2)</f>
        <v>3.46776e+06</v>
      </c>
      <c r="H16" s="14">
        <f ca="1">ROUND(INDIRECT(ADDRESS(ROW()+(0), COLUMN()+(-2), 1))*INDIRECT(ADDRESS(ROW()+(0), COLUMN()+(-1), 1))/100, 2)</f>
        <v>69355.3</v>
      </c>
    </row>
    <row r="17" spans="1:8" ht="13.50" thickBot="1" customHeight="1">
      <c r="A17" s="8"/>
      <c r="B17" s="8"/>
      <c r="C17" s="8"/>
      <c r="D17" s="8"/>
      <c r="E17" s="8"/>
      <c r="F17" s="21" t="s">
        <v>28</v>
      </c>
      <c r="G17" s="21"/>
      <c r="H17" s="22">
        <f ca="1">ROUND(SUM(INDIRECT(ADDRESS(ROW()+(-1), COLUMN()+(0), 1)),INDIRECT(ADDRESS(ROW()+(-3), COLUMN()+(0), 1)),INDIRECT(ADDRESS(ROW()+(-9), COLUMN()+(0), 1))), 2)</f>
        <v>3.53712e+06</v>
      </c>
    </row>
  </sheetData>
  <mergeCells count="17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