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<sst xmlns="http://schemas.openxmlformats.org/spreadsheetml/2006/main" count="26" uniqueCount="26">
  <si>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</si>
  <si>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EAZ010</t>
  </si>
  <si>
    <t xml:space="preserve">kg</t>
  </si>
  <si>
    <t xml:space="preserve">Acero laminado en caliente para refuerzo estructural.</t>
  </si>
  <si>
    <r>
      <rPr>
        <b/>
        <sz val="7.80"/>
        <color rgb="FF000000"/>
        <rFont val="Arial"/>
        <family val="2"/>
      </rPr>
      <t xml:space="preserve">Acero laminado S355JR, en pieza simple de perfiles laminados en caliente de las series L, LD, T, redondo, cuadrado, rectangular y pletina, acabado galvanizado en caliente, conformando elementos de anclaje, trabajado en taller y fijado mecánicamente con tornillos de acero</t>
    </r>
    <r>
      <rPr>
        <sz val="7.80"/>
        <color rgb="FF000000"/>
        <rFont val="Arial"/>
        <family val="2"/>
      </rPr>
      <t xml:space="preserve">, para refuerzo estructural colocado a una altura de </t>
    </r>
    <r>
      <rPr>
        <b/>
        <sz val="7.80"/>
        <color rgb="FF000000"/>
        <rFont val="Arial"/>
        <family val="2"/>
      </rPr>
      <t xml:space="preserve">hasta 3</t>
    </r>
    <r>
      <rPr>
        <sz val="7.80"/>
        <color rgb="FF000000"/>
        <rFont val="Arial"/>
        <family val="2"/>
      </rPr>
      <t xml:space="preserve"> m.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</si>
  <si>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</si>
  <si>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</si>
  <si>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</si>
  <si>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</si>
  <si>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</si>
  <si>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</si>
  <si>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mt07ala240xa</t>
  </si>
  <si>
    <t xml:space="preserve">kg</t>
  </si>
  <si>
    <t xml:space="preserve">Acero laminado S355JR, en pieza simple de perfiles laminados en caliente de las series L, LD, T, redondo, cuadrado, rectangular y pletina, acabado galvanizado en caliente, conformando elementos de anclaje, trabajado en taller, fijado en obra mecánicamente, incluso parte proporcional de tornillos de acero normalizados según ISO 898-1, aplicado en refuerzos estructurales.</t>
  </si>
  <si>
    <t xml:space="preserve">mo042</t>
  </si>
  <si>
    <t xml:space="preserve">h</t>
  </si>
  <si>
    <t xml:space="preserve">Oficial 1ª 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</si>
  <si>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</si>
  <si>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</si>
  <si>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</si>
  <si>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</si>
  <si>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</si>
  <si>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</si>
  <si>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</si>
  <si>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$ 167,59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</si>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</sst>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54" customWidth="1"/>
    <col min="4" max="4" width="21.71" customWidth="1"/>
    <col min="5" max="5" width="27.83" customWidth="1"/>
    <col min="6" max="6" width="15.45" customWidth="1"/>
    <col min="7" max="7" width="1.31" customWidth="1"/>
    <col min="8" max="8" width="6.41" customWidth="1"/>
    <col min="9" max="9" width="7.58" customWidth="1"/>
    <col min="10" max="10" width="2.1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 t="s">
        <v>10</v>
      </c>
    </row>
    <row r="8" spans="1:11" ht="50.4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1.000000</v>
      </c>
      <c r="I8" s="16">
        <v>4674.090000</v>
      </c>
      <c r="J8" s="16"/>
      <c r="K8" s="16">
        <f ca="1">ROUND(INDIRECT(ADDRESS(ROW()+(0), COLUMN()+(-3), 1))*INDIRECT(ADDRESS(ROW()+(0), COLUMN()+(-2), 1)), 2)</f>
        <v>4674.090000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0.037000</v>
      </c>
      <c r="I9" s="20">
        <v>10338.730000</v>
      </c>
      <c r="J9" s="20"/>
      <c r="K9" s="20">
        <f ca="1">ROUND(INDIRECT(ADDRESS(ROW()+(0), COLUMN()+(-3), 1))*INDIRECT(ADDRESS(ROW()+(0), COLUMN()+(-2), 1)), 2)</f>
        <v>382.530000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2"/>
      <c r="H10" s="23">
        <v>0.037000</v>
      </c>
      <c r="I10" s="24">
        <v>7041.290000</v>
      </c>
      <c r="J10" s="24"/>
      <c r="K10" s="24">
        <f ca="1">ROUND(INDIRECT(ADDRESS(ROW()+(0), COLUMN()+(-3), 1))*INDIRECT(ADDRESS(ROW()+(0), COLUMN()+(-2), 1)), 2)</f>
        <v>260.530000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0"/>
      <c r="H11" s="14">
        <v>2.000000</v>
      </c>
      <c r="I11" s="16">
        <f ca="1">ROUND(SUM(INDIRECT(ADDRESS(ROW()+(-1), COLUMN()+(2), 1)),INDIRECT(ADDRESS(ROW()+(-2), COLUMN()+(2), 1)),INDIRECT(ADDRESS(ROW()+(-3), COLUMN()+(2), 1))), 2)</f>
        <v>5317.150000</v>
      </c>
      <c r="J11" s="16"/>
      <c r="K11" s="16">
        <f ca="1">ROUND(INDIRECT(ADDRESS(ROW()+(0), COLUMN()+(-3), 1))*INDIRECT(ADDRESS(ROW()+(0), COLUMN()+(-2), 1))/100, 2)</f>
        <v>106.340000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2"/>
      <c r="H12" s="23">
        <v>3.000000</v>
      </c>
      <c r="I12" s="24">
        <f ca="1">ROUND(SUM(INDIRECT(ADDRESS(ROW()+(-1), COLUMN()+(2), 1)),INDIRECT(ADDRESS(ROW()+(-2), COLUMN()+(2), 1)),INDIRECT(ADDRESS(ROW()+(-3), COLUMN()+(2), 1)),INDIRECT(ADDRESS(ROW()+(-4), COLUMN()+(2), 1))), 2)</f>
        <v>5423.490000</v>
      </c>
      <c r="J12" s="24"/>
      <c r="K12" s="24">
        <f ca="1">ROUND(INDIRECT(ADDRESS(ROW()+(0), COLUMN()+(-3), 1))*INDIRECT(ADDRESS(ROW()+(0), COLUMN()+(-2), 1))/100, 2)</f>
        <v>162.700000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7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5586.190000</v>
      </c>
    </row>
  </sheetData>
  <mergeCells count="19">
    <mergeCell ref="A1:K1"/>
    <mergeCell ref="A3:C3"/>
    <mergeCell ref="G3:I3"/>
    <mergeCell ref="J3:K3"/>
    <mergeCell ref="A4:K4"/>
    <mergeCell ref="C7:G7"/>
    <mergeCell ref="I7:J7"/>
    <mergeCell ref="C8:G8"/>
    <mergeCell ref="I8:J8"/>
    <mergeCell ref="C9:G9"/>
    <mergeCell ref="I9:J9"/>
    <mergeCell ref="C10:G10"/>
    <mergeCell ref="I10:J10"/>
    <mergeCell ref="C11:G11"/>
    <mergeCell ref="I11:J11"/>
    <mergeCell ref="C12:G12"/>
    <mergeCell ref="I12:J12"/>
    <mergeCell ref="A13:G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