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<sst xmlns="http://schemas.openxmlformats.org/spreadsheetml/2006/main" count="49" uniqueCount="49">
  <si>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</si>
  <si>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ECR010</t>
  </si>
  <si>
    <t xml:space="preserve">m</t>
  </si>
  <si>
    <t xml:space="preserve">Arco de dovelas de piedra natural.</t>
  </si>
  <si>
    <r>
      <rPr>
        <sz val="8.25"/>
        <color rgb="FF000000"/>
        <rFont val="Arial"/>
        <family val="2"/>
      </rPr>
      <t xml:space="preserve">Arco de piedra natural granítica formado por dovelas de 60x40x40 cm, acabado abujardado, escuadradas y trabajadas en taller, con sección trapezoidal según plano de detalle, colocadas con mortero de cemento confeccionado en obra, con 250 kg/m³ de cemento, color blanco, dosificación 1:6, suministrado en sacos; montaje y desmontaje de cimbras y apeos.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</si>
  <si>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</si>
  <si>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</si>
  <si>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</si>
  <si>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</si>
  <si>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</si>
  <si>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</si>
  <si>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</si>
  <si>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mt06dpn010c</t>
  </si>
  <si>
    <t xml:space="preserve">Ud</t>
  </si>
  <si>
    <t xml:space="preserve">Dovela de piedra natural granítica de 60x40x40 cm, acabado abujardado.</t>
  </si>
  <si>
    <t xml:space="preserve">mt08cim020</t>
  </si>
  <si>
    <t xml:space="preserve">m</t>
  </si>
  <si>
    <t xml:space="preserve">Camón de madera para formación de arco.</t>
  </si>
  <si>
    <t xml:space="preserve">mt08cim030a</t>
  </si>
  <si>
    <t xml:space="preserve">m³</t>
  </si>
  <si>
    <t xml:space="preserve">Madera de pino para formación de cimbra.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</si>
  <si>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</si>
  <si>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</si>
  <si>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</si>
  <si>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</si>
  <si>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</si>
  <si>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</si>
  <si>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mt08cem041d</t>
  </si>
  <si>
    <t xml:space="preserve">kg</t>
  </si>
  <si>
    <t xml:space="preserve">Cemento blanco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</si>
  <si>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</si>
  <si>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</si>
  <si>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</si>
  <si>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</si>
  <si>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</si>
  <si>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</si>
  <si>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</si>
  <si>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</si>
  <si>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</si>
  <si>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</si>
  <si>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</si>
  <si>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</si>
  <si>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</si>
  <si>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</si>
  <si>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</si>
  <si>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</si>
  <si>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</si>
  <si>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$ 81.600,03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</si>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</sst>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9.35" customWidth="1"/>
    <col min="4" max="4" width="62.39" customWidth="1"/>
    <col min="5" max="5" width="12.24" customWidth="1"/>
    <col min="6" max="6" width="16.15" customWidth="1"/>
    <col min="7" max="7" width="14.7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369491</v>
      </c>
      <c r="G10" s="12">
        <f ca="1">ROUND(INDIRECT(ADDRESS(ROW()+(0), COLUMN()+(-2), 1))*INDIRECT(ADDRESS(ROW()+(0), COLUMN()+(-1), 1)), 2)</f>
        <v>613355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167339</v>
      </c>
      <c r="G11" s="12">
        <f ca="1">ROUND(INDIRECT(ADDRESS(ROW()+(0), COLUMN()+(-2), 1))*INDIRECT(ADDRESS(ROW()+(0), COLUMN()+(-1), 1)), 2)</f>
        <v>167339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0.15</v>
      </c>
      <c r="F12" s="12">
        <v>777635</v>
      </c>
      <c r="G12" s="12">
        <f ca="1">ROUND(INDIRECT(ADDRESS(ROW()+(0), COLUMN()+(-2), 1))*INDIRECT(ADDRESS(ROW()+(0), COLUMN()+(-1), 1)), 2)</f>
        <v>116645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0.004</v>
      </c>
      <c r="F13" s="12">
        <v>3281.16</v>
      </c>
      <c r="G13" s="12">
        <f ca="1">ROUND(INDIRECT(ADDRESS(ROW()+(0), COLUMN()+(-2), 1))*INDIRECT(ADDRESS(ROW()+(0), COLUMN()+(-1), 1)), 2)</f>
        <v>13.12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45136</v>
      </c>
      <c r="G14" s="12">
        <f ca="1">ROUND(INDIRECT(ADDRESS(ROW()+(0), COLUMN()+(-2), 1))*INDIRECT(ADDRESS(ROW()+(0), COLUMN()+(-1), 1)), 2)</f>
        <v>1489.49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5.04</v>
      </c>
      <c r="F15" s="14">
        <v>1208.56</v>
      </c>
      <c r="G15" s="14">
        <f ca="1">ROUND(INDIRECT(ADDRESS(ROW()+(0), COLUMN()+(-2), 1))*INDIRECT(ADDRESS(ROW()+(0), COLUMN()+(-1), 1)), 2)</f>
        <v>6091.14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904934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0.021</v>
      </c>
      <c r="F18" s="14">
        <v>8706.88</v>
      </c>
      <c r="G18" s="14">
        <f ca="1">ROUND(INDIRECT(ADDRESS(ROW()+(0), COLUMN()+(-2), 1))*INDIRECT(ADDRESS(ROW()+(0), COLUMN()+(-1), 1)), 2)</f>
        <v>182.84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1))), 2)</f>
        <v>182.84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5.215</v>
      </c>
      <c r="F21" s="12">
        <v>25476.9</v>
      </c>
      <c r="G21" s="12">
        <f ca="1">ROUND(INDIRECT(ADDRESS(ROW()+(0), COLUMN()+(-2), 1))*INDIRECT(ADDRESS(ROW()+(0), COLUMN()+(-1), 1)), 2)</f>
        <v>132862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5.507</v>
      </c>
      <c r="F22" s="14">
        <v>19044.7</v>
      </c>
      <c r="G22" s="14">
        <f ca="1">ROUND(INDIRECT(ADDRESS(ROW()+(0), COLUMN()+(-2), 1))*INDIRECT(ADDRESS(ROW()+(0), COLUMN()+(-1), 1)), 2)</f>
        <v>104879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237741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1)),INDIRECT(ADDRESS(ROW()+(-9), COLUMN()+(1), 1))), 2)</f>
        <v>1.14286e+006</v>
      </c>
      <c r="G25" s="14">
        <f ca="1">ROUND(INDIRECT(ADDRESS(ROW()+(0), COLUMN()+(-2), 1))*INDIRECT(ADDRESS(ROW()+(0), COLUMN()+(-1), 1))/100, 2)</f>
        <v>22857.2</v>
      </c>
    </row>
    <row r="26" spans="1:7" ht="13.50" thickBot="1" customHeight="1">
      <c r="A26" s="21" t="s">
        <v>47</v>
      </c>
      <c r="B26" s="21"/>
      <c r="C26" s="22"/>
      <c r="D26" s="23"/>
      <c r="E26" s="24" t="s">
        <v>48</v>
      </c>
      <c r="F26" s="25"/>
      <c r="G26" s="26">
        <f ca="1">ROUND(SUM(INDIRECT(ADDRESS(ROW()+(-1), COLUMN()+(0), 1)),INDIRECT(ADDRESS(ROW()+(-3), COLUMN()+(0), 1)),INDIRECT(ADDRESS(ROW()+(-7), COLUMN()+(0), 1)),INDIRECT(ADDRESS(ROW()+(-10), COLUMN()+(0), 1))), 2)</f>
        <v>1.16571e+006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D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