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<sst xmlns="http://schemas.openxmlformats.org/spreadsheetml/2006/main" count="70" uniqueCount="70">
  <si>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</si>
  <si>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EHY091</t>
  </si>
  <si>
    <t xml:space="preserve">m</t>
  </si>
  <si>
    <t xml:space="preserve">Reparación de frente de losa de concreto armado, mediante recrecido con concreto armado.</t>
  </si>
  <si>
    <r>
      <rPr>
        <sz val="8.25"/>
        <color rgb="FF000000"/>
        <rFont val="Arial"/>
        <family val="2"/>
      </rPr>
      <t xml:space="preserve">Reparación de frente de losa de concreto armado, de canto 30 cm, mediante picado del concreto deteriorado con martillo eléctrico, eliminando el concreto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ISO 8501-1; aplicación manual de mortero monocomponente a base de cemento, inhibidores de corrosión y polímeros en polvo, para la protección y pasivación de armaduras de acero, y como puente de unión entre mortero de reparación y concreto existente, garantizando la adherencia entre ambos, con 1,5 kg/m² de consumo medio; recrecido de la losa con concreto armado, realizado con concreto f'c=210 kg/cm² (21 MPa), clase de exposición F0 S0 P0 C0, tamaño máximo del agregado 12,5 mm, manejabilidad blanda, fabricado en planta, y fundido con bomba y acero Grado 60 (fy=4200 kg/cm²), con una cuantía de 5 kg/m, con anclaje químico estructural, mediante perforación de 10 mm de diámetro y 85 mm de profundidad, relleno del orificio con inyección de resina epoxi, libre de estireno, aplicada con boquilla de dosificación y mezcla automática, y posterior inserción de varilla roscada con tuerca y arandela de acero galvanizado calidad 5.8, según ISO 898-1, de 8 mm de diámetro y 110 mm de longitud. El precio incluye el montaje y desmontaje del sistema de encofrado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</si>
  <si>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</si>
  <si>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</si>
  <si>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</si>
  <si>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</si>
  <si>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</si>
  <si>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</si>
  <si>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</si>
  <si>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</si>
  <si>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</si>
  <si>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</si>
  <si>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</si>
  <si>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</si>
  <si>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</si>
  <si>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mt09rem080b</t>
  </si>
  <si>
    <t xml:space="preserve">kg</t>
  </si>
  <si>
    <t xml:space="preserve">Mortero monocomponente a base de cemento, inhibidores de corrosión y polímeros en polvo, para la protección y pasivación de armaduras de acero, y como puente de unión entre mortero de reparación y concreto existente.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</si>
  <si>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</si>
  <si>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</si>
  <si>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</si>
  <si>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</si>
  <si>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</si>
  <si>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</si>
  <si>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</si>
  <si>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</si>
  <si>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</si>
  <si>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mt10haf050qbc</t>
  </si>
  <si>
    <t xml:space="preserve">m³</t>
  </si>
  <si>
    <t xml:space="preserve">Concreto f'c=210 kg/cm² (21 MPa), clase de exposición F0 S0 P0 C0, tamaño máximo del agregado 12,5 mm, manejabilidad blanda, fabricado en planta, según NSR-10 y ACI 318.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</si>
  <si>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</si>
  <si>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</si>
  <si>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</si>
  <si>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</si>
  <si>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</si>
  <si>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</si>
  <si>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</si>
  <si>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</si>
  <si>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</si>
  <si>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</si>
  <si>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</si>
  <si>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</si>
  <si>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</si>
  <si>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</si>
  <si>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</si>
  <si>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</si>
  <si>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</si>
  <si>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</si>
  <si>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</si>
  <si>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</si>
  <si>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mq06bhe010</t>
  </si>
  <si>
    <t xml:space="preserve">h</t>
  </si>
  <si>
    <t xml:space="preserve">Camión bomba estacionado en obra, para bombeo de concreto.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</si>
  <si>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</si>
  <si>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</si>
  <si>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</si>
  <si>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</si>
  <si>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</si>
  <si>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</si>
  <si>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</si>
  <si>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</si>
  <si>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</si>
  <si>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</si>
  <si>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</si>
  <si>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</si>
  <si>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$ 38.700,77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</si>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</sst>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1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21163.5</v>
      </c>
      <c r="H10" s="12">
        <f ca="1">ROUND(INDIRECT(ADDRESS(ROW()+(0), COLUMN()+(-2), 1))*INDIRECT(ADDRESS(ROW()+(0), COLUMN()+(-1), 1)), 2)</f>
        <v>634.9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553.11</v>
      </c>
      <c r="H11" s="12">
        <f ca="1">ROUND(INDIRECT(ADDRESS(ROW()+(0), COLUMN()+(-2), 1))*INDIRECT(ADDRESS(ROW()+(0), COLUMN()+(-1), 1)), 2)</f>
        <v>580.77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0.45</v>
      </c>
      <c r="G12" s="12">
        <v>7337.38</v>
      </c>
      <c r="H12" s="12">
        <f ca="1">ROUND(INDIRECT(ADDRESS(ROW()+(0), COLUMN()+(-2), 1))*INDIRECT(ADDRESS(ROW()+(0), COLUMN()+(-1), 1)), 2)</f>
        <v>3301.82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2377.48</v>
      </c>
      <c r="H13" s="12">
        <f ca="1">ROUND(INDIRECT(ADDRESS(ROW()+(0), COLUMN()+(-2), 1))*INDIRECT(ADDRESS(ROW()+(0), COLUMN()+(-1), 1)), 2)</f>
        <v>2377.48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56140.4</v>
      </c>
      <c r="H14" s="12">
        <f ca="1">ROUND(INDIRECT(ADDRESS(ROW()+(0), COLUMN()+(-2), 1))*INDIRECT(ADDRESS(ROW()+(0), COLUMN()+(-1), 1)), 2)</f>
        <v>47775.5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2109.85</v>
      </c>
      <c r="H15" s="12">
        <f ca="1">ROUND(INDIRECT(ADDRESS(ROW()+(0), COLUMN()+(-2), 1))*INDIRECT(ADDRESS(ROW()+(0), COLUMN()+(-1), 1)), 2)</f>
        <v>10549.3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339029</v>
      </c>
      <c r="H16" s="12">
        <f ca="1">ROUND(INDIRECT(ADDRESS(ROW()+(0), COLUMN()+(-2), 1))*INDIRECT(ADDRESS(ROW()+(0), COLUMN()+(-1), 1)), 2)</f>
        <v>8136.7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13864</v>
      </c>
      <c r="H17" s="12">
        <f ca="1">ROUND(INDIRECT(ADDRESS(ROW()+(0), COLUMN()+(-2), 1))*INDIRECT(ADDRESS(ROW()+(0), COLUMN()+(-1), 1)), 2)</f>
        <v>2772.79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4105.5</v>
      </c>
      <c r="H18" s="12">
        <f ca="1">ROUND(INDIRECT(ADDRESS(ROW()+(0), COLUMN()+(-2), 1))*INDIRECT(ADDRESS(ROW()+(0), COLUMN()+(-1), 1)), 2)</f>
        <v>36.95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42223.5</v>
      </c>
      <c r="H19" s="14">
        <f ca="1">ROUND(INDIRECT(ADDRESS(ROW()+(0), COLUMN()+(-2), 1))*INDIRECT(ADDRESS(ROW()+(0), COLUMN()+(-1), 1)), 2)</f>
        <v>548.9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76715.1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11628.6</v>
      </c>
      <c r="H22" s="12">
        <f ca="1">ROUND(INDIRECT(ADDRESS(ROW()+(0), COLUMN()+(-2), 1))*INDIRECT(ADDRESS(ROW()+(0), COLUMN()+(-1), 1)), 2)</f>
        <v>3639.76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19723.1</v>
      </c>
      <c r="H23" s="12">
        <f ca="1">ROUND(INDIRECT(ADDRESS(ROW()+(0), COLUMN()+(-2), 1))*INDIRECT(ADDRESS(ROW()+(0), COLUMN()+(-1), 1)), 2)</f>
        <v>3076.8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0.035</v>
      </c>
      <c r="G24" s="12">
        <v>8151.44</v>
      </c>
      <c r="H24" s="12">
        <f ca="1">ROUND(INDIRECT(ADDRESS(ROW()+(0), COLUMN()+(-2), 1))*INDIRECT(ADDRESS(ROW()+(0), COLUMN()+(-1), 1)), 2)</f>
        <v>285.3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0.001</v>
      </c>
      <c r="G25" s="14">
        <v>484526</v>
      </c>
      <c r="H25" s="14">
        <f ca="1">ROUND(INDIRECT(ADDRESS(ROW()+(0), COLUMN()+(-2), 1))*INDIRECT(ADDRESS(ROW()+(0), COLUMN()+(-1), 1)), 2)</f>
        <v>484.53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7486.39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1.043</v>
      </c>
      <c r="G28" s="12">
        <v>26625.3</v>
      </c>
      <c r="H28" s="12">
        <f ca="1">ROUND(INDIRECT(ADDRESS(ROW()+(0), COLUMN()+(-2), 1))*INDIRECT(ADDRESS(ROW()+(0), COLUMN()+(-1), 1)), 2)</f>
        <v>27770.1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1.043</v>
      </c>
      <c r="G29" s="14">
        <v>19175.8</v>
      </c>
      <c r="H29" s="14">
        <f ca="1">ROUND(INDIRECT(ADDRESS(ROW()+(0), COLUMN()+(-2), 1))*INDIRECT(ADDRESS(ROW()+(0), COLUMN()+(-1), 1)), 2)</f>
        <v>20000.3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1))), 2)</f>
        <v>47770.5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1)),INDIRECT(ADDRESS(ROW()+(-6), COLUMN()+(1), 1)),INDIRECT(ADDRESS(ROW()+(-12), COLUMN()+(1), 1))), 2)</f>
        <v>131972</v>
      </c>
      <c r="H32" s="14">
        <f ca="1">ROUND(INDIRECT(ADDRESS(ROW()+(0), COLUMN()+(-2), 1))*INDIRECT(ADDRESS(ROW()+(0), COLUMN()+(-1), 1))/100, 2)</f>
        <v>2639.44</v>
      </c>
    </row>
    <row r="33" spans="1:8" ht="13.50" thickBot="1" customHeight="1">
      <c r="A33" s="21" t="s">
        <v>68</v>
      </c>
      <c r="B33" s="21"/>
      <c r="C33" s="21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1)),INDIRECT(ADDRESS(ROW()+(-7), COLUMN()+(0), 1)),INDIRECT(ADDRESS(ROW()+(-13), COLUMN()+(0), 1))), 2)</f>
        <v>134611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