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<sst xmlns="http://schemas.openxmlformats.org/spreadsheetml/2006/main" count="32" uniqueCount="32">
  <si>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</si>
  <si>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FCY100</t>
  </si>
  <si>
    <t xml:space="preserve">Ud</t>
  </si>
  <si>
    <t xml:space="preserve">Carpintería exterior de PVC "VEKA".</t>
  </si>
  <si>
    <r>
      <rPr>
        <b/>
        <sz val="7.80"/>
        <color rgb="FF000000"/>
        <rFont val="Arial"/>
        <family val="2"/>
      </rPr>
      <t xml:space="preserve">Ventana de PVC "VEKA", sistema Ekosol, dos hojas deslizantes de espesor 74 mm, dimensiones 900x900 mm, compuesta de marco, hojas y junquillos con acabado natural en color blanco</t>
    </r>
    <r>
      <rPr>
        <sz val="7.80"/>
        <color rgb="FF000000"/>
        <rFont val="Arial"/>
        <family val="2"/>
      </rPr>
      <t xml:space="preserve">, con premarco.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</si>
  <si>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</si>
  <si>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</si>
  <si>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</si>
  <si>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</si>
  <si>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</si>
  <si>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</si>
  <si>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mt24vek060saa</t>
  </si>
  <si>
    <t xml:space="preserve">Ud</t>
  </si>
  <si>
    <t xml:space="preserve">Ventana de PVC "VEKA", sistema Ekosol, dos hojas deslizantes de espesor 74 mm, dimensiones 900x900 mm, compuesta de marco, hojas y junquillos con acabado natural en color blanco, coeficiente de transmisión térmica del marco de la sección tipo Uh,m = 2,1 W/m²K, perfiles de estética recta, espesor en paredes exteriores de 2,8 mm, 5 cámaras, refuerzos interiores de acero galvanizado, mecanizaciones de desagüe y descompresión, juntas de estanqueidad de EPDM, herrajería bicromatados, sin compacto.</t>
  </si>
  <si>
    <t xml:space="preserve">mt24pem010</t>
  </si>
  <si>
    <t xml:space="preserve">m</t>
  </si>
  <si>
    <t xml:space="preserve">Premarco para carpintería exterior de PVC.</t>
  </si>
  <si>
    <t xml:space="preserve">mt15sja100</t>
  </si>
  <si>
    <t xml:space="preserve">Ud</t>
  </si>
  <si>
    <t xml:space="preserve">Cartucho de masilla de silicona neutra.</t>
  </si>
  <si>
    <t xml:space="preserve">mo016</t>
  </si>
  <si>
    <t xml:space="preserve">h</t>
  </si>
  <si>
    <t xml:space="preserve">Oficial 1ª cerrajero.</t>
  </si>
  <si>
    <t xml:space="preserve">mo054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</si>
  <si>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</si>
  <si>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</si>
  <si>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</si>
  <si>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</si>
  <si>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</si>
  <si>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</si>
  <si>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$ 41.900,12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</si>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</sst>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2.77" customWidth="1"/>
    <col min="3" max="3" width="1.02" customWidth="1"/>
    <col min="4" max="4" width="14.72" customWidth="1"/>
    <col min="5" max="5" width="55.66" customWidth="1"/>
    <col min="6" max="6" width="3.35" customWidth="1"/>
    <col min="7" max="7" width="3.06" customWidth="1"/>
    <col min="8" max="8" width="5.97" customWidth="1"/>
    <col min="9" max="9" width="4.81" customWidth="1"/>
    <col min="10" max="10" width="4.23" customWidth="1"/>
    <col min="11" max="11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69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4"/>
      <c r="H8" s="16">
        <v>357404.960000</v>
      </c>
      <c r="I8" s="16"/>
      <c r="J8" s="16">
        <f ca="1">ROUND(INDIRECT(ADDRESS(ROW()+(0), COLUMN()+(-4), 1))*INDIRECT(ADDRESS(ROW()+(0), COLUMN()+(-2), 1)), 2)</f>
        <v>357404.960000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3.600000</v>
      </c>
      <c r="G9" s="19"/>
      <c r="H9" s="20">
        <v>14143.230000</v>
      </c>
      <c r="I9" s="20"/>
      <c r="J9" s="20">
        <f ca="1">ROUND(INDIRECT(ADDRESS(ROW()+(0), COLUMN()+(-4), 1))*INDIRECT(ADDRESS(ROW()+(0), COLUMN()+(-2), 1)), 2)</f>
        <v>50915.630000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0.200000</v>
      </c>
      <c r="G10" s="19"/>
      <c r="H10" s="20">
        <v>7916.260000</v>
      </c>
      <c r="I10" s="20"/>
      <c r="J10" s="20">
        <f ca="1">ROUND(INDIRECT(ADDRESS(ROW()+(0), COLUMN()+(-4), 1))*INDIRECT(ADDRESS(ROW()+(0), COLUMN()+(-2), 1)), 2)</f>
        <v>1583.250000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2.417000</v>
      </c>
      <c r="G11" s="19"/>
      <c r="H11" s="20">
        <v>10285.600000</v>
      </c>
      <c r="I11" s="20"/>
      <c r="J11" s="20">
        <f ca="1">ROUND(INDIRECT(ADDRESS(ROW()+(0), COLUMN()+(-4), 1))*INDIRECT(ADDRESS(ROW()+(0), COLUMN()+(-2), 1)), 2)</f>
        <v>24860.300000</v>
      </c>
      <c r="K11" s="20"/>
    </row>
    <row r="12" spans="1:11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1.209000</v>
      </c>
      <c r="G12" s="23"/>
      <c r="H12" s="24">
        <v>6923.240000</v>
      </c>
      <c r="I12" s="24"/>
      <c r="J12" s="24">
        <f ca="1">ROUND(INDIRECT(ADDRESS(ROW()+(0), COLUMN()+(-4), 1))*INDIRECT(ADDRESS(ROW()+(0), COLUMN()+(-2), 1)), 2)</f>
        <v>8370.200000</v>
      </c>
      <c r="K12" s="24"/>
    </row>
    <row r="13" spans="1:11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4"/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443134.340000</v>
      </c>
      <c r="I13" s="16"/>
      <c r="J13" s="16">
        <f ca="1">ROUND(INDIRECT(ADDRESS(ROW()+(0), COLUMN()+(-4), 1))*INDIRECT(ADDRESS(ROW()+(0), COLUMN()+(-2), 1))/100, 2)</f>
        <v>8862.690000</v>
      </c>
      <c r="K13" s="16"/>
    </row>
    <row r="14" spans="1:11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3"/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451997.030000</v>
      </c>
      <c r="I14" s="24"/>
      <c r="J14" s="24">
        <f ca="1">ROUND(INDIRECT(ADDRESS(ROW()+(0), COLUMN()+(-4), 1))*INDIRECT(ADDRESS(ROW()+(0), COLUMN()+(-2), 1))/100, 2)</f>
        <v>13559.910000</v>
      </c>
      <c r="K14" s="24"/>
    </row>
    <row r="15" spans="1:11" ht="12.00" thickBot="1" customHeight="1">
      <c r="A15" s="6" t="s">
        <v>30</v>
      </c>
      <c r="B15" s="7"/>
      <c r="C15" s="7"/>
      <c r="D15" s="7"/>
      <c r="E15" s="7"/>
      <c r="F15" s="25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465556.940000</v>
      </c>
      <c r="K15" s="26"/>
    </row>
  </sheetData>
  <mergeCells count="51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A15:E15"/>
    <mergeCell ref="F15:G15"/>
    <mergeCell ref="H15:I15"/>
    <mergeCell ref="J15:K15"/>
  </mergeCells>
  <pageMargins left="0.620079" right="0.472441" top="0.472441" bottom="0.472441" header="0.0" footer="0.0"/>
  <pageSetup paperSize="9" orientation="portrait"/>
  <rowBreaks count="0" manualBreakCount="0">
    </rowBreaks>
</worksheet>
</file>