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
    <Relationship Id="rId1" Type="http://schemas.openxmlformats.org/officeDocument/2006/relationships/officeDocument" Target="xl/workbook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855" windowHeight="11985"/>
  </bookViews>
  <sheets>
    <sheet name="Hoja 1" sheetId="1" r:id="rId1"/>
  </sheets>
  <calcPr calcId="124519"/>
</workbook>
</file>

<file path=xl/sharedStrings.xml><?xml version="1.0" encoding="utf-8"?>
<sst xmlns="http://schemas.openxmlformats.org/spreadsheetml/2006/main" count="29" uniqueCount="29">
  <si>
    <t xml:space="preserve"/>
  </si>
  <si>
    <t xml:space="preserve">FFD020</t>
  </si>
  <si>
    <t xml:space="preserve">m²</t>
  </si>
  <si>
    <t xml:space="preserve">Hoja interior de medianera, de mampostería estructural de bloque de concreto para revestir.</t>
  </si>
  <si>
    <r>
      <rPr>
        <sz val="7.80"/>
        <color rgb="FF000000"/>
        <rFont val="Arial"/>
        <family val="2"/>
      </rPr>
      <t xml:space="preserve">Hoja interior de cerramiento de medianera </t>
    </r>
    <r>
      <rPr>
        <b/>
        <sz val="7.80"/>
        <color rgb="FF000000"/>
        <rFont val="Arial"/>
        <family val="2"/>
      </rPr>
      <t xml:space="preserve">de 20 cm de espesor de mampostería estructural, de bloque hueco de concreto, para revestir, color gris, 40x20x20 cm, resistencia normalizada R10 (10 N/mm²), recibida con mortero de cemento 1:6</t>
    </r>
    <r>
      <rPr>
        <sz val="7.80"/>
        <color rgb="FF000000"/>
        <rFont val="Arial"/>
        <family val="2"/>
      </rPr>
      <t xml:space="preserve">.</t>
    </r>
  </si>
  <si>
    <t xml:space="preserve">Descompuesto</t>
  </si>
  <si>
    <t xml:space="preserve">Ud</t>
  </si>
  <si>
    <t xml:space="preserve">Descomposición</t>
  </si>
  <si>
    <t xml:space="preserve">Rend.</t>
  </si>
  <si>
    <t xml:space="preserve">p.s.</t>
  </si>
  <si>
    <t xml:space="preserve">Precio partida</t>
  </si>
  <si>
    <t xml:space="preserve">mt02bhg010d</t>
  </si>
  <si>
    <t xml:space="preserve">Ud</t>
  </si>
  <si>
    <t xml:space="preserve">Bloque hueco de concreto, para revestir, color gris, 40x20x20 cm, resistencia normalizada R10 (10 N/mm²), incluso parte proporcional de piezas especiales: zunchos y medios.</t>
  </si>
  <si>
    <t xml:space="preserve">mt09mor010c</t>
  </si>
  <si>
    <t xml:space="preserve">m³</t>
  </si>
  <si>
    <t xml:space="preserve">Mortero de cemento CEM II/B-P 32,5 N tipo M-5, confeccionado en obra con 250 kg/m³ de cemento y una proporción en volumen 1/6.</t>
  </si>
  <si>
    <t xml:space="preserve">mo019</t>
  </si>
  <si>
    <t xml:space="preserve">h</t>
  </si>
  <si>
    <t xml:space="preserve">Oficial 1ª de obra blanca en trabajos de albañilería.</t>
  </si>
  <si>
    <t xml:space="preserve">mo105</t>
  </si>
  <si>
    <t xml:space="preserve">h</t>
  </si>
  <si>
    <t xml:space="preserve">Peón de obra blanca en trabajos de albañilería.</t>
  </si>
  <si>
    <t xml:space="preserve">%</t>
  </si>
  <si>
    <t xml:space="preserve">Medios auxiliares</t>
  </si>
  <si>
    <t xml:space="preserve">%</t>
  </si>
  <si>
    <t xml:space="preserve">Costes indirectos</t>
  </si>
  <si>
    <t xml:space="preserve">Coste de mantenimiento decenal: $ 2.655,91 en los primeros 10 años.</t>
  </si>
  <si>
    <t xml:space="preserve">Total:</t>
  </si>
</sst>
</file>

<file path=xl/styles.xml><?xml version="1.0" encoding="utf-8"?>
<styleSheet xmlns="http://schemas.openxmlformats.org/spreadsheetml/2006/main">
  <numFmts count="2">
    <numFmt numFmtId="200" formatCode="0.000"/>
    <numFmt numFmtId="201" formatCode="0.00"/>
  </numFmts>
  <fonts count="2">
    <font>
      <sz val="7.80"/>
      <color rgb="FF000000"/>
      <name val="Arial"/>
      <family val="2"/>
    </font>
    <font>
      <b/>
      <sz val="7.8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>
      <alignment horizontal="left" vertical="center" wrapText="0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" xfId="0" applyFont="1" applyAlignment="1">
      <alignment horizontal="left" vertical="top" wrapText="1"/>
    </xf>
    <xf numFmtId="0" fontId="1" fillId="0" borderId="1" xfId="0" applyFont="1" applyAlignment="1">
      <alignment horizontal="center" vertical="top" wrapText="1"/>
    </xf>
    <xf numFmtId="0" fontId="0" fillId="0" borderId="1" xfId="0" applyFont="1" applyAlignment="1">
      <alignment horizontal="center" vertical="center" wrapText="1"/>
    </xf>
    <xf numFmtId="0" fontId="0" fillId="0" borderId="2" xfId="0" applyFont="1" applyAlignment="1">
      <alignment horizontal="left" vertical="top" wrapText="1"/>
    </xf>
    <xf numFmtId="0" fontId="0" fillId="0" borderId="3" xfId="0" applyFont="1" applyAlignment="1">
      <alignment horizontal="left" vertical="top" wrapText="1"/>
    </xf>
    <xf numFmtId="0" fontId="0" fillId="0" borderId="4" xfId="0" applyFont="1" applyAlignment="1">
      <alignment horizontal="left" vertical="top" wrapText="1"/>
    </xf>
    <xf numFmtId="0" fontId="0" fillId="0" borderId="5" xfId="0" applyFont="1" applyAlignment="1">
      <alignment horizontal="center" vertical="top" wrapText="1"/>
    </xf>
    <xf numFmtId="0" fontId="0" fillId="0" borderId="6" xfId="0" applyFont="1" applyAlignment="1">
      <alignment horizontal="left" vertical="top" wrapText="1"/>
    </xf>
    <xf numFmtId="0" fontId="0" fillId="0" borderId="0" xfId="0" applyFont="1" applyAlignment="1">
      <alignment horizontal="center" vertical="top" wrapText="1"/>
    </xf>
    <xf numFmtId="0" fontId="0" fillId="0" borderId="6" xfId="0" applyFont="1" applyAlignment="1">
      <alignment horizontal="center" vertical="top" wrapText="1"/>
    </xf>
    <xf numFmtId="200" fontId="0" fillId="0" borderId="0" xfId="0" applyFont="1" applyAlignment="1">
      <alignment horizontal="right" vertical="top" wrapText="1"/>
    </xf>
    <xf numFmtId="200" fontId="0" fillId="0" borderId="6" xfId="0" applyFont="1" applyAlignment="1">
      <alignment horizontal="right" vertical="top" wrapText="1"/>
    </xf>
    <xf numFmtId="201" fontId="0" fillId="0" borderId="0" xfId="0" applyFont="1" applyAlignment="1">
      <alignment horizontal="right" vertical="top" wrapText="1"/>
    </xf>
    <xf numFmtId="201" fontId="0" fillId="0" borderId="6" xfId="0" applyFont="1" applyAlignment="1">
      <alignment horizontal="right" vertical="top" wrapText="1"/>
    </xf>
    <xf numFmtId="0" fontId="0" fillId="0" borderId="7" xfId="0" applyFont="1" applyAlignment="1">
      <alignment horizontal="left" vertical="top" wrapText="1"/>
    </xf>
    <xf numFmtId="0" fontId="0" fillId="0" borderId="7" xfId="0" applyFont="1" applyAlignment="1">
      <alignment horizontal="center" vertical="top" wrapText="1"/>
    </xf>
    <xf numFmtId="200" fontId="0" fillId="0" borderId="7" xfId="0" applyFont="1" applyAlignment="1">
      <alignment horizontal="right" vertical="top" wrapText="1"/>
    </xf>
    <xf numFmtId="201" fontId="0" fillId="0" borderId="7" xfId="0" applyFont="1" applyAlignment="1">
      <alignment horizontal="right" vertical="top" wrapText="1"/>
    </xf>
    <xf numFmtId="0" fontId="0" fillId="0" borderId="8" xfId="0" applyFont="1" applyAlignment="1">
      <alignment horizontal="center" vertical="top" wrapText="1"/>
    </xf>
    <xf numFmtId="0" fontId="0" fillId="0" borderId="8" xfId="0" applyFont="1" applyAlignment="1">
      <alignment horizontal="left" vertical="top" wrapText="1"/>
    </xf>
    <xf numFmtId="200" fontId="0" fillId="0" borderId="8" xfId="0" applyFont="1" applyAlignment="1">
      <alignment horizontal="right" vertical="top" wrapText="1"/>
    </xf>
    <xf numFmtId="201" fontId="0" fillId="0" borderId="8" xfId="0" applyFont="1" applyAlignment="1">
      <alignment horizontal="right" vertical="top" wrapText="1"/>
    </xf>
    <xf numFmtId="0" fontId="0" fillId="0" borderId="4" xfId="0" applyFont="1" applyAlignment="1">
      <alignment horizontal="center" vertical="center" wrapText="1"/>
    </xf>
    <xf numFmtId="201" fontId="0" fillId="0" borderId="4" xfId="0" applyFont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    <Relationship Id="rId3" Type="http://schemas.openxmlformats.org/officeDocument/2006/relationships/styles" Target="styles.xml"/>
    <Relationship Id="rId1" Type="http://schemas.openxmlformats.org/officeDocument/2006/relationships/worksheet" Target="worksheets/sheet1.xml"/>
    <Relationship Id="rId4" Type="http://schemas.openxmlformats.org/officeDocument/2006/relationships/sharedStrings" Target="sharedStrings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E200"/>
  <sheetViews>
    <sheetView tabSelected="1" view="pageLayout" workbookViewId="0">
      <selection activeCell="A1" sqref="A1"/>
    </sheetView>
  </sheetViews>
  <sheetFormatPr baseColWidth="10" defaultRowHeight="15"/>
  <cols>
    <col min="1" max="1" width="14.13" customWidth="1"/>
    <col min="2" max="2" width="3.79" customWidth="1"/>
    <col min="3" max="3" width="4.66" customWidth="1"/>
    <col min="4" max="4" width="20.84" customWidth="1"/>
    <col min="5" max="5" width="32.79" customWidth="1"/>
    <col min="6" max="6" width="11.80" customWidth="1"/>
    <col min="7" max="7" width="2.48" customWidth="1"/>
    <col min="8" max="8" width="4.66" customWidth="1"/>
    <col min="9" max="9" width="9.62" customWidth="1"/>
    <col min="10" max="10" width="1.17" customWidth="1"/>
    <col min="11" max="11" width="13.11" customWidth="1"/>
  </cols>
  <sheetData>
    <row r="1" spans="1:1" ht="1.80" thickBot="1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3" spans="1:11" ht="31.20" thickBot="1" customHeight="1">
      <c r="A3" s="3" t="s">
        <v>1</v>
      </c>
      <c r="B3" s="3"/>
      <c r="C3" s="3"/>
      <c r="D3" s="4" t="s">
        <v>2</v>
      </c>
      <c r="E3" s="3" t="s">
        <v>3</v>
      </c>
      <c r="F3" s="5"/>
      <c r="G3" s="5"/>
      <c r="H3" s="5"/>
      <c r="I3" s="5"/>
      <c r="J3" s="5"/>
      <c r="K3" s="5"/>
    </row>
    <row r="4" spans="1:11" ht="21.60" thickBot="1" customHeight="1">
      <c r="A4" s="6" t="s">
        <v>4</v>
      </c>
      <c r="B4" s="6"/>
      <c r="C4" s="6"/>
      <c r="D4" s="7"/>
      <c r="E4" s="7"/>
      <c r="F4" s="7"/>
      <c r="G4" s="7"/>
      <c r="H4" s="7"/>
      <c r="I4" s="7"/>
      <c r="J4" s="8"/>
      <c r="K4" s="8"/>
    </row>
    <row r="7" spans="1:11" ht="12.00" thickBot="1" customHeight="1">
      <c r="A7" s="9" t="s">
        <v>5</v>
      </c>
      <c r="B7" s="9" t="s">
        <v>6</v>
      </c>
      <c r="C7" s="9" t="s">
        <v>7</v>
      </c>
      <c r="D7" s="9"/>
      <c r="E7" s="9"/>
      <c r="F7" s="9"/>
      <c r="G7" s="9" t="s">
        <v>8</v>
      </c>
      <c r="H7" s="9"/>
      <c r="I7" s="9" t="s">
        <v>9</v>
      </c>
      <c r="J7" s="9"/>
      <c r="K7" s="9" t="s">
        <v>10</v>
      </c>
    </row>
    <row r="8" spans="1:11" ht="31.20" thickBot="1" customHeight="1">
      <c r="A8" s="10" t="s">
        <v>11</v>
      </c>
      <c r="B8" s="12" t="s">
        <v>12</v>
      </c>
      <c r="C8" s="10" t="s">
        <v>13</v>
      </c>
      <c r="D8" s="10"/>
      <c r="E8" s="10"/>
      <c r="F8" s="10"/>
      <c r="G8" s="14">
        <v>12.600000</v>
      </c>
      <c r="H8" s="14"/>
      <c r="I8" s="16">
        <v>1603.410000</v>
      </c>
      <c r="J8" s="16"/>
      <c r="K8" s="16">
        <f ca="1">ROUND(INDIRECT(ADDRESS(ROW()+(0), COLUMN()+(-4), 1))*INDIRECT(ADDRESS(ROW()+(0), COLUMN()+(-2), 1)), 2)</f>
        <v>20202.970000</v>
      </c>
    </row>
    <row r="9" spans="1:11" ht="21.60" thickBot="1" customHeight="1">
      <c r="A9" s="17" t="s">
        <v>14</v>
      </c>
      <c r="B9" s="18" t="s">
        <v>15</v>
      </c>
      <c r="C9" s="17" t="s">
        <v>16</v>
      </c>
      <c r="D9" s="17"/>
      <c r="E9" s="17"/>
      <c r="F9" s="17"/>
      <c r="G9" s="19">
        <v>0.015000</v>
      </c>
      <c r="H9" s="19"/>
      <c r="I9" s="20">
        <v>212532.690000</v>
      </c>
      <c r="J9" s="20"/>
      <c r="K9" s="20">
        <f ca="1">ROUND(INDIRECT(ADDRESS(ROW()+(0), COLUMN()+(-4), 1))*INDIRECT(ADDRESS(ROW()+(0), COLUMN()+(-2), 1)), 2)</f>
        <v>3187.990000</v>
      </c>
    </row>
    <row r="10" spans="1:11" ht="12.00" thickBot="1" customHeight="1">
      <c r="A10" s="17" t="s">
        <v>17</v>
      </c>
      <c r="B10" s="18" t="s">
        <v>18</v>
      </c>
      <c r="C10" s="17" t="s">
        <v>19</v>
      </c>
      <c r="D10" s="17"/>
      <c r="E10" s="17"/>
      <c r="F10" s="17"/>
      <c r="G10" s="19">
        <v>0.578000</v>
      </c>
      <c r="H10" s="19"/>
      <c r="I10" s="20">
        <v>10338.730000</v>
      </c>
      <c r="J10" s="20"/>
      <c r="K10" s="20">
        <f ca="1">ROUND(INDIRECT(ADDRESS(ROW()+(0), COLUMN()+(-4), 1))*INDIRECT(ADDRESS(ROW()+(0), COLUMN()+(-2), 1)), 2)</f>
        <v>5975.790000</v>
      </c>
    </row>
    <row r="11" spans="1:11" ht="12.00" thickBot="1" customHeight="1">
      <c r="A11" s="17" t="s">
        <v>20</v>
      </c>
      <c r="B11" s="21" t="s">
        <v>21</v>
      </c>
      <c r="C11" s="22" t="s">
        <v>22</v>
      </c>
      <c r="D11" s="22"/>
      <c r="E11" s="22"/>
      <c r="F11" s="22"/>
      <c r="G11" s="23">
        <v>0.289000</v>
      </c>
      <c r="H11" s="23"/>
      <c r="I11" s="24">
        <v>6665.650000</v>
      </c>
      <c r="J11" s="24"/>
      <c r="K11" s="24">
        <f ca="1">ROUND(INDIRECT(ADDRESS(ROW()+(0), COLUMN()+(-4), 1))*INDIRECT(ADDRESS(ROW()+(0), COLUMN()+(-2), 1)), 2)</f>
        <v>1926.370000</v>
      </c>
    </row>
    <row r="12" spans="1:11" ht="12.00" thickBot="1" customHeight="1">
      <c r="A12" s="17"/>
      <c r="B12" s="12" t="s">
        <v>23</v>
      </c>
      <c r="C12" s="10" t="s">
        <v>24</v>
      </c>
      <c r="D12" s="10"/>
      <c r="E12" s="10"/>
      <c r="F12" s="10"/>
      <c r="G12" s="14">
        <v>3.000000</v>
      </c>
      <c r="H12" s="14"/>
      <c r="I12" s="16">
        <f ca="1">ROUND(SUM(INDIRECT(ADDRESS(ROW()+(-1), COLUMN()+(2), 1)),INDIRECT(ADDRESS(ROW()+(-2), COLUMN()+(2), 1)),INDIRECT(ADDRESS(ROW()+(-3), COLUMN()+(2), 1)),INDIRECT(ADDRESS(ROW()+(-4), COLUMN()+(2), 1))), 2)</f>
        <v>31293.120000</v>
      </c>
      <c r="J12" s="16"/>
      <c r="K12" s="16">
        <f ca="1">ROUND(INDIRECT(ADDRESS(ROW()+(0), COLUMN()+(-4), 1))*INDIRECT(ADDRESS(ROW()+(0), COLUMN()+(-2), 1))/100, 2)</f>
        <v>938.790000</v>
      </c>
    </row>
    <row r="13" spans="1:11" ht="12.00" thickBot="1" customHeight="1">
      <c r="A13" s="22"/>
      <c r="B13" s="21" t="s">
        <v>25</v>
      </c>
      <c r="C13" s="22" t="s">
        <v>26</v>
      </c>
      <c r="D13" s="22"/>
      <c r="E13" s="22"/>
      <c r="F13" s="22"/>
      <c r="G13" s="23">
        <v>3.000000</v>
      </c>
      <c r="H13" s="23"/>
      <c r="I13" s="24">
        <f ca="1">ROUND(SUM(INDIRECT(ADDRESS(ROW()+(-1), COLUMN()+(2), 1)),INDIRECT(ADDRESS(ROW()+(-2), COLUMN()+(2), 1)),INDIRECT(ADDRESS(ROW()+(-3), COLUMN()+(2), 1)),INDIRECT(ADDRESS(ROW()+(-4), COLUMN()+(2), 1)),INDIRECT(ADDRESS(ROW()+(-5), COLUMN()+(2), 1))), 2)</f>
        <v>32231.910000</v>
      </c>
      <c r="J13" s="24"/>
      <c r="K13" s="24">
        <f ca="1">ROUND(INDIRECT(ADDRESS(ROW()+(0), COLUMN()+(-4), 1))*INDIRECT(ADDRESS(ROW()+(0), COLUMN()+(-2), 1))/100, 2)</f>
        <v>966.960000</v>
      </c>
    </row>
    <row r="14" spans="1:11" ht="12.00" thickBot="1" customHeight="1">
      <c r="A14" s="6" t="s">
        <v>27</v>
      </c>
      <c r="B14" s="7"/>
      <c r="C14" s="7"/>
      <c r="D14" s="7"/>
      <c r="E14" s="7"/>
      <c r="F14" s="7"/>
      <c r="G14" s="25"/>
      <c r="H14" s="25"/>
      <c r="I14" s="6" t="s">
        <v>28</v>
      </c>
      <c r="J14" s="6"/>
      <c r="K14" s="26">
        <f ca="1">ROUND(SUM(INDIRECT(ADDRESS(ROW()+(-1), COLUMN()+(0), 1)),INDIRECT(ADDRESS(ROW()+(-2), COLUMN()+(0), 1)),INDIRECT(ADDRESS(ROW()+(-3), COLUMN()+(0), 1)),INDIRECT(ADDRESS(ROW()+(-4), COLUMN()+(0), 1)),INDIRECT(ADDRESS(ROW()+(-5), COLUMN()+(0), 1)),INDIRECT(ADDRESS(ROW()+(-6), COLUMN()+(0), 1))), 2)</f>
        <v>33198.870000</v>
      </c>
    </row>
  </sheetData>
  <mergeCells count="30">
    <mergeCell ref="A1:K1"/>
    <mergeCell ref="A3:C3"/>
    <mergeCell ref="F3:G3"/>
    <mergeCell ref="H3:I3"/>
    <mergeCell ref="J3:K3"/>
    <mergeCell ref="A4:K4"/>
    <mergeCell ref="C7:F7"/>
    <mergeCell ref="G7:H7"/>
    <mergeCell ref="I7:J7"/>
    <mergeCell ref="C8:F8"/>
    <mergeCell ref="G8:H8"/>
    <mergeCell ref="I8:J8"/>
    <mergeCell ref="C9:F9"/>
    <mergeCell ref="G9:H9"/>
    <mergeCell ref="I9:J9"/>
    <mergeCell ref="C10:F10"/>
    <mergeCell ref="G10:H10"/>
    <mergeCell ref="I10:J10"/>
    <mergeCell ref="C11:F11"/>
    <mergeCell ref="G11:H11"/>
    <mergeCell ref="I11:J11"/>
    <mergeCell ref="C12:F12"/>
    <mergeCell ref="G12:H12"/>
    <mergeCell ref="I12:J12"/>
    <mergeCell ref="C13:F13"/>
    <mergeCell ref="G13:H13"/>
    <mergeCell ref="I13:J13"/>
    <mergeCell ref="A14:F14"/>
    <mergeCell ref="G14:H14"/>
    <mergeCell ref="I14:J14"/>
  </mergeCells>
  <pageMargins left="0.620079" right="0.472441" top="0.472441" bottom="0.472441" header="0.0" footer="0.0"/>
  <pageSetup paperSize="9" orientation="portrait"/>
  <rowBreaks count="0" manualBreakCount="0">
    </rowBreaks>
</worksheet>
</file>